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530" windowHeight="7270"/>
  </bookViews>
  <sheets>
    <sheet name="Sheet1" sheetId="1" r:id="rId1"/>
    <sheet name="Sheet2" sheetId="2" r:id="rId2"/>
  </sheets>
  <definedNames>
    <definedName name="_xlnm._FilterDatabase" localSheetId="0" hidden="1">Sheet1!$B$2:$M$66</definedName>
  </definedNames>
  <calcPr calcId="145621"/>
</workbook>
</file>

<file path=xl/calcChain.xml><?xml version="1.0" encoding="utf-8"?>
<calcChain xmlns="http://schemas.openxmlformats.org/spreadsheetml/2006/main">
  <c r="G64" i="1" l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</calcChain>
</file>

<file path=xl/sharedStrings.xml><?xml version="1.0" encoding="utf-8"?>
<sst xmlns="http://schemas.openxmlformats.org/spreadsheetml/2006/main" count="301" uniqueCount="145">
  <si>
    <t>Loci</t>
  </si>
  <si>
    <t>Biotype</t>
  </si>
  <si>
    <t>Subspecies</t>
  </si>
  <si>
    <t>Chr</t>
  </si>
  <si>
    <t>Start(Mb)</t>
  </si>
  <si>
    <t>End(Mb)</t>
  </si>
  <si>
    <t>Length</t>
  </si>
  <si>
    <t>Number of significant SNP</t>
  </si>
  <si>
    <t>peak SNP</t>
  </si>
  <si>
    <t>MAF</t>
  </si>
  <si>
    <t>P value</t>
  </si>
  <si>
    <t>New loci</t>
  </si>
  <si>
    <t>Overlap QTL</t>
  </si>
  <si>
    <t>I_Indica_Chr1_1</t>
  </si>
  <si>
    <t>I</t>
  </si>
  <si>
    <t>Indica</t>
  </si>
  <si>
    <t>rs1_1281782</t>
  </si>
  <si>
    <t>Yes</t>
  </si>
  <si>
    <t>I_Indica_Chr2_1</t>
  </si>
  <si>
    <t>rs2_23955573</t>
  </si>
  <si>
    <t>I_Indica_Chr3_1</t>
  </si>
  <si>
    <t>rs3_5697259</t>
  </si>
  <si>
    <t xml:space="preserve">Bph13(t) </t>
  </si>
  <si>
    <t>I_Indica_Chr4_1</t>
  </si>
  <si>
    <t>rs4_6378607</t>
  </si>
  <si>
    <t>I_Indica_Chr4_2</t>
  </si>
  <si>
    <t>rs4_7327160</t>
  </si>
  <si>
    <t>Bph3</t>
  </si>
  <si>
    <t>I_Indica_Chr4_3</t>
  </si>
  <si>
    <t>rs4_12670021</t>
  </si>
  <si>
    <t>I_Indica_Chr4_4</t>
  </si>
  <si>
    <t>rs4_21291331</t>
  </si>
  <si>
    <t>I_Indica_Chr6_1</t>
  </si>
  <si>
    <t>rs6_1041132</t>
  </si>
  <si>
    <t>I_Indica_Chr8_1</t>
  </si>
  <si>
    <t>rs8_2540189</t>
  </si>
  <si>
    <t>I_Indica_Chr8_2</t>
  </si>
  <si>
    <t>rs8_6501157</t>
  </si>
  <si>
    <t>I_Indica_Chr8_3</t>
  </si>
  <si>
    <t>rs8_25669507</t>
  </si>
  <si>
    <t>I_Aus_Chr1_1</t>
  </si>
  <si>
    <t>Aus</t>
  </si>
  <si>
    <t>rs1_21938112</t>
  </si>
  <si>
    <t>I_Aus_Chr11_1</t>
  </si>
  <si>
    <t>rs11_16739559</t>
  </si>
  <si>
    <t>II_Indica_Chr4_1</t>
  </si>
  <si>
    <t>II</t>
  </si>
  <si>
    <t>rs4_2127428</t>
  </si>
  <si>
    <t>II_Indica_Chr4_2</t>
  </si>
  <si>
    <t>rs4_2835551</t>
  </si>
  <si>
    <t>II_Indica_Chr4_3</t>
  </si>
  <si>
    <t>rs4_3638866</t>
  </si>
  <si>
    <t>II_Indica_Chr4_4</t>
  </si>
  <si>
    <t>rs4_4318316</t>
  </si>
  <si>
    <t>II_Indica_Chr4_5</t>
  </si>
  <si>
    <t>rs4_5775644</t>
  </si>
  <si>
    <t xml:space="preserve">bph22(t) </t>
  </si>
  <si>
    <t>II_Indica_Chr4_6</t>
  </si>
  <si>
    <t>rs4_6541653</t>
  </si>
  <si>
    <t>II_Indica_Chr4_7</t>
  </si>
  <si>
    <t>rs4_7228069</t>
  </si>
  <si>
    <t>II_Indica_Chr4_8</t>
  </si>
  <si>
    <t>rs4_10617855</t>
  </si>
  <si>
    <t>II_Indica_Chr4_9</t>
  </si>
  <si>
    <t>rs4_21453410</t>
  </si>
  <si>
    <t>II_Indica_Chr6_1</t>
  </si>
  <si>
    <t>rs6_961751</t>
  </si>
  <si>
    <t>II_Aus_Chr11_1</t>
  </si>
  <si>
    <t>rs11_13903535</t>
  </si>
  <si>
    <t>II_Aus_Chr11_2</t>
  </si>
  <si>
    <t>rs11_15590092</t>
  </si>
  <si>
    <t>II_Aus_Chr11_3</t>
  </si>
  <si>
    <t>rs11_16897850</t>
  </si>
  <si>
    <t>II_Aus_Chr12_1</t>
  </si>
  <si>
    <t>rs12_20185707</t>
  </si>
  <si>
    <t>Bph10</t>
  </si>
  <si>
    <t>III_Indica_Chr1_1</t>
  </si>
  <si>
    <t>III</t>
  </si>
  <si>
    <t>III_Indica_Chr1_2</t>
  </si>
  <si>
    <t>rs1_16727066</t>
  </si>
  <si>
    <t>III_Indica_Chr2_1</t>
  </si>
  <si>
    <t>III_Indica_Chr3_1</t>
  </si>
  <si>
    <t>III_Indica_Chr4_1</t>
  </si>
  <si>
    <t>III_Indica_Chr4_2</t>
  </si>
  <si>
    <t>rs4_2884883</t>
  </si>
  <si>
    <t>III_Indica_Chr4_3</t>
  </si>
  <si>
    <t>rs4_6317239</t>
  </si>
  <si>
    <t>III_Indica_Chr4_4</t>
  </si>
  <si>
    <t>rs4_7496029</t>
  </si>
  <si>
    <t>III_Indica_Chr4_5</t>
  </si>
  <si>
    <t>rs4_7883756</t>
  </si>
  <si>
    <t>III_Indica_Chr4_6</t>
  </si>
  <si>
    <t>rs4_12093699</t>
  </si>
  <si>
    <t>III_Indica_Chr4_7</t>
  </si>
  <si>
    <t>rs4_19259655</t>
  </si>
  <si>
    <t>III_Indica_Chr4_8</t>
  </si>
  <si>
    <t>rs4_21231465</t>
  </si>
  <si>
    <t>III_Indica_Chr6_1</t>
  </si>
  <si>
    <t>rs6_945675</t>
  </si>
  <si>
    <t>III_Indica_Chr6_2</t>
  </si>
  <si>
    <t>rs6_22416549</t>
  </si>
  <si>
    <t>III_Indica_Chr7_1</t>
  </si>
  <si>
    <t>rs7_1079782</t>
  </si>
  <si>
    <t>III_Indica_Chr7_2</t>
  </si>
  <si>
    <t>rs7_22259046</t>
  </si>
  <si>
    <t>III_Indica_Chr7_3</t>
  </si>
  <si>
    <t>rs7_23045987</t>
  </si>
  <si>
    <t>III_Indica_Chr8_1</t>
  </si>
  <si>
    <t>III_Indica_Chr8_2</t>
  </si>
  <si>
    <t>rs8_4146689</t>
  </si>
  <si>
    <t>III_Indica_Chr8_3</t>
  </si>
  <si>
    <t>III_Indica_Chr8_4</t>
  </si>
  <si>
    <t>rs8_14239886</t>
  </si>
  <si>
    <t>III_Indica_Chr8_5</t>
  </si>
  <si>
    <t>rs8_18699400</t>
  </si>
  <si>
    <t>III_Indica_Chr8_6</t>
  </si>
  <si>
    <t>rs8_24787804</t>
  </si>
  <si>
    <t>Noname-9</t>
  </si>
  <si>
    <t>III_Indica_Chr8_7</t>
  </si>
  <si>
    <t>rs8_25331259</t>
  </si>
  <si>
    <t>III_Indica_Chr8_8</t>
  </si>
  <si>
    <t>rs8_25669508</t>
  </si>
  <si>
    <t>III_Indica_Chr10_1</t>
  </si>
  <si>
    <t>rs10_9342986</t>
  </si>
  <si>
    <t>III_Indica_Chr11_1</t>
  </si>
  <si>
    <t>rs11_21088754</t>
  </si>
  <si>
    <t>III_Indica_Chr12_1</t>
  </si>
  <si>
    <t>rs12_2060801</t>
  </si>
  <si>
    <t>III_Indica_Chr12_2</t>
  </si>
  <si>
    <t>rs12_11761079</t>
  </si>
  <si>
    <t>III_Indica_Chr12_3</t>
  </si>
  <si>
    <t>rs12_19567640</t>
  </si>
  <si>
    <t>III_Aus_Chr1_1</t>
  </si>
  <si>
    <t>III_Aus_Chr4_1</t>
  </si>
  <si>
    <t>rs4_21367843</t>
  </si>
  <si>
    <t>III_Aus_Chr11_1</t>
  </si>
  <si>
    <t>III_Aus_Chr11_2</t>
  </si>
  <si>
    <t>III_Aus_Chr12_1</t>
  </si>
  <si>
    <t>rs12_20185518</t>
  </si>
  <si>
    <t>III_Japonica_Chr1_1</t>
  </si>
  <si>
    <t>Japonica</t>
  </si>
  <si>
    <t>rs1_21837554</t>
  </si>
  <si>
    <t>III_Japonica_Chr12_1</t>
  </si>
  <si>
    <t>rs12_5088866</t>
  </si>
  <si>
    <t>Dataset S4.  Detailed information of all loci associated with resistance to the three BPH biotypes in subspecies (−logP &gt; 8).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</si>
</sst>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0.00_ "/>
    <numFmt numFmtId="178" formatCode="0.0000_ "/>
  </numFmts>
  <fonts count="4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78" fontId="1" fillId="0" borderId="0" xfId="0" applyNumberFormat="1" applyFont="1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1" fontId="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tabSelected="1" topLeftCell="B1" workbookViewId="0">
      <selection activeCell="B1" sqref="B1"/>
    </sheetView>
  </sheetViews>
  <sheetFormatPr defaultColWidth="8.7265625" defaultRowHeight="14" x14ac:dyDescent="0.25"/>
  <cols>
    <col min="1" max="1" width="23.08984375" style="2" customWidth="1"/>
    <col min="2" max="2" width="8.7265625" style="2"/>
    <col min="3" max="3" width="13" style="2" customWidth="1"/>
    <col min="4" max="4" width="8.7265625" style="2"/>
    <col min="5" max="5" width="10.1796875" style="2" customWidth="1"/>
    <col min="6" max="7" width="8.7265625" style="2"/>
    <col min="8" max="8" width="17.08984375" style="2" customWidth="1"/>
    <col min="9" max="9" width="20.81640625" style="3" customWidth="1"/>
    <col min="10" max="10" width="9.54296875" style="4"/>
    <col min="11" max="11" width="9.81640625" style="3" customWidth="1"/>
    <col min="12" max="12" width="8.7265625" style="5"/>
  </cols>
  <sheetData>
    <row r="1" spans="1:13" s="1" customFormat="1" x14ac:dyDescent="0.25">
      <c r="B1" s="6" t="s">
        <v>144</v>
      </c>
    </row>
    <row r="2" spans="1:13" s="1" customForma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  <c r="J2" s="4" t="s">
        <v>9</v>
      </c>
      <c r="K2" s="8" t="s">
        <v>10</v>
      </c>
      <c r="L2" s="5" t="s">
        <v>11</v>
      </c>
      <c r="M2" s="5" t="s">
        <v>12</v>
      </c>
    </row>
    <row r="3" spans="1:13" s="1" customFormat="1" x14ac:dyDescent="0.25">
      <c r="A3" s="2" t="s">
        <v>13</v>
      </c>
      <c r="B3" s="2" t="s">
        <v>14</v>
      </c>
      <c r="C3" s="2" t="s">
        <v>15</v>
      </c>
      <c r="D3" s="2">
        <v>1</v>
      </c>
      <c r="E3" s="2">
        <v>1.18</v>
      </c>
      <c r="F3" s="2">
        <v>1.38</v>
      </c>
      <c r="G3" s="2">
        <f t="shared" ref="G3:G64" si="0">F3-E3</f>
        <v>0.19999999999999996</v>
      </c>
      <c r="H3" s="2">
        <v>1</v>
      </c>
      <c r="I3" s="3" t="s">
        <v>16</v>
      </c>
      <c r="J3" s="4">
        <v>5.2979999999999999E-2</v>
      </c>
      <c r="K3" s="3">
        <v>8.7533759290000206E-9</v>
      </c>
      <c r="L3" s="5" t="s">
        <v>17</v>
      </c>
    </row>
    <row r="4" spans="1:13" s="1" customFormat="1" x14ac:dyDescent="0.25">
      <c r="A4" s="2" t="s">
        <v>18</v>
      </c>
      <c r="B4" s="2" t="s">
        <v>14</v>
      </c>
      <c r="C4" s="2" t="s">
        <v>15</v>
      </c>
      <c r="D4" s="3">
        <v>2</v>
      </c>
      <c r="E4" s="3">
        <v>23.85</v>
      </c>
      <c r="F4" s="3">
        <v>24.55</v>
      </c>
      <c r="G4" s="2">
        <f t="shared" si="0"/>
        <v>0.69999999999999929</v>
      </c>
      <c r="H4" s="2">
        <v>1</v>
      </c>
      <c r="I4" s="3" t="s">
        <v>19</v>
      </c>
      <c r="J4" s="4">
        <v>0.1016</v>
      </c>
      <c r="K4" s="3">
        <v>5.58458626900097E-11</v>
      </c>
    </row>
    <row r="5" spans="1:13" s="1" customFormat="1" x14ac:dyDescent="0.25">
      <c r="A5" s="2" t="s">
        <v>20</v>
      </c>
      <c r="B5" s="2" t="s">
        <v>14</v>
      </c>
      <c r="C5" s="2" t="s">
        <v>15</v>
      </c>
      <c r="D5" s="3">
        <v>3</v>
      </c>
      <c r="E5" s="3">
        <v>5.59</v>
      </c>
      <c r="F5" s="3">
        <v>5.79</v>
      </c>
      <c r="G5" s="2">
        <f t="shared" si="0"/>
        <v>0.20000000000000018</v>
      </c>
      <c r="H5" s="2">
        <v>1</v>
      </c>
      <c r="I5" s="3" t="s">
        <v>21</v>
      </c>
      <c r="J5" s="4">
        <v>4.8710000000000003E-2</v>
      </c>
      <c r="K5" s="3">
        <v>9.2980543250001401E-9</v>
      </c>
      <c r="L5" s="5" t="s">
        <v>17</v>
      </c>
      <c r="M5" s="5" t="s">
        <v>22</v>
      </c>
    </row>
    <row r="6" spans="1:13" s="1" customFormat="1" x14ac:dyDescent="0.25">
      <c r="A6" s="2" t="s">
        <v>23</v>
      </c>
      <c r="B6" s="2" t="s">
        <v>14</v>
      </c>
      <c r="C6" s="2" t="s">
        <v>15</v>
      </c>
      <c r="D6" s="3">
        <v>4</v>
      </c>
      <c r="E6" s="3">
        <v>6.16</v>
      </c>
      <c r="F6" s="3">
        <v>6.47</v>
      </c>
      <c r="G6" s="2">
        <f t="shared" si="0"/>
        <v>0.30999999999999961</v>
      </c>
      <c r="H6" s="2">
        <v>8</v>
      </c>
      <c r="I6" s="3" t="s">
        <v>24</v>
      </c>
      <c r="J6" s="4">
        <v>3.4049999999999997E-2</v>
      </c>
      <c r="K6" s="3">
        <v>2.3854608859999999E-10</v>
      </c>
    </row>
    <row r="7" spans="1:13" s="1" customFormat="1" x14ac:dyDescent="0.25">
      <c r="A7" s="2" t="s">
        <v>25</v>
      </c>
      <c r="B7" s="2" t="s">
        <v>14</v>
      </c>
      <c r="C7" s="2" t="s">
        <v>15</v>
      </c>
      <c r="D7" s="3">
        <v>4</v>
      </c>
      <c r="E7" s="3">
        <v>6.88</v>
      </c>
      <c r="F7" s="3">
        <v>7.6</v>
      </c>
      <c r="G7" s="2">
        <f t="shared" si="0"/>
        <v>0.71999999999999975</v>
      </c>
      <c r="H7" s="2">
        <v>14</v>
      </c>
      <c r="I7" s="3" t="s">
        <v>26</v>
      </c>
      <c r="J7" s="4">
        <v>4.2869999999999998E-2</v>
      </c>
      <c r="K7" s="3">
        <v>3.7286363980000499E-9</v>
      </c>
      <c r="L7" s="5" t="s">
        <v>17</v>
      </c>
      <c r="M7" s="5" t="s">
        <v>27</v>
      </c>
    </row>
    <row r="8" spans="1:13" s="1" customFormat="1" x14ac:dyDescent="0.25">
      <c r="A8" s="2" t="s">
        <v>28</v>
      </c>
      <c r="B8" s="2" t="s">
        <v>14</v>
      </c>
      <c r="C8" s="2" t="s">
        <v>15</v>
      </c>
      <c r="D8" s="3">
        <v>4</v>
      </c>
      <c r="E8" s="3">
        <v>8.32</v>
      </c>
      <c r="F8" s="3">
        <v>13.42</v>
      </c>
      <c r="G8" s="2">
        <f t="shared" si="0"/>
        <v>5.0999999999999996</v>
      </c>
      <c r="H8" s="2">
        <v>143</v>
      </c>
      <c r="I8" s="3" t="s">
        <v>29</v>
      </c>
      <c r="J8" s="4">
        <v>7.2160000000000002E-2</v>
      </c>
      <c r="K8" s="3">
        <v>1.23433822800022E-11</v>
      </c>
    </row>
    <row r="9" spans="1:13" s="1" customFormat="1" x14ac:dyDescent="0.25">
      <c r="A9" s="2" t="s">
        <v>30</v>
      </c>
      <c r="B9" s="2" t="s">
        <v>14</v>
      </c>
      <c r="C9" s="2" t="s">
        <v>15</v>
      </c>
      <c r="D9" s="3">
        <v>4</v>
      </c>
      <c r="E9" s="3">
        <v>20.8</v>
      </c>
      <c r="F9" s="3">
        <v>21.53</v>
      </c>
      <c r="G9" s="2">
        <f t="shared" si="0"/>
        <v>0.73000000000000043</v>
      </c>
      <c r="H9" s="2">
        <v>6</v>
      </c>
      <c r="I9" s="3" t="s">
        <v>31</v>
      </c>
      <c r="J9" s="4">
        <v>1.8329999999999999E-2</v>
      </c>
      <c r="K9" s="3">
        <v>2.58166347100001E-9</v>
      </c>
    </row>
    <row r="10" spans="1:13" s="1" customFormat="1" x14ac:dyDescent="0.25">
      <c r="A10" s="2" t="s">
        <v>32</v>
      </c>
      <c r="B10" s="2" t="s">
        <v>14</v>
      </c>
      <c r="C10" s="2" t="s">
        <v>15</v>
      </c>
      <c r="D10" s="3">
        <v>6</v>
      </c>
      <c r="E10" s="3">
        <v>0.81</v>
      </c>
      <c r="F10" s="3">
        <v>1.62</v>
      </c>
      <c r="G10" s="2">
        <f t="shared" si="0"/>
        <v>0.81</v>
      </c>
      <c r="H10" s="2">
        <v>237</v>
      </c>
      <c r="I10" s="3" t="s">
        <v>33</v>
      </c>
      <c r="J10" s="4">
        <v>0.26529999999999998</v>
      </c>
      <c r="K10" s="3">
        <v>3.0191779920004801E-15</v>
      </c>
    </row>
    <row r="11" spans="1:13" s="1" customFormat="1" x14ac:dyDescent="0.25">
      <c r="A11" s="2" t="s">
        <v>34</v>
      </c>
      <c r="B11" s="2" t="s">
        <v>14</v>
      </c>
      <c r="C11" s="2" t="s">
        <v>15</v>
      </c>
      <c r="D11" s="3">
        <v>8</v>
      </c>
      <c r="E11" s="3">
        <v>2.4300000000000002</v>
      </c>
      <c r="F11" s="3">
        <v>2.64</v>
      </c>
      <c r="G11" s="2">
        <f t="shared" si="0"/>
        <v>0.20999999999999996</v>
      </c>
      <c r="H11" s="2">
        <v>3</v>
      </c>
      <c r="I11" s="3" t="s">
        <v>35</v>
      </c>
      <c r="J11" s="4">
        <v>0.1061</v>
      </c>
      <c r="K11" s="3">
        <v>2.38754298100003E-10</v>
      </c>
    </row>
    <row r="12" spans="1:13" s="1" customFormat="1" x14ac:dyDescent="0.25">
      <c r="A12" s="2" t="s">
        <v>36</v>
      </c>
      <c r="B12" s="2" t="s">
        <v>14</v>
      </c>
      <c r="C12" s="2" t="s">
        <v>15</v>
      </c>
      <c r="D12" s="3">
        <v>8</v>
      </c>
      <c r="E12" s="3">
        <v>6.4</v>
      </c>
      <c r="F12" s="3">
        <v>6.6</v>
      </c>
      <c r="G12" s="2">
        <f t="shared" si="0"/>
        <v>0.19999999999999929</v>
      </c>
      <c r="H12" s="2">
        <v>1</v>
      </c>
      <c r="I12" s="3" t="s">
        <v>37</v>
      </c>
      <c r="J12" s="4">
        <v>4.02E-2</v>
      </c>
      <c r="K12" s="3">
        <v>1.49964521800027E-13</v>
      </c>
    </row>
    <row r="13" spans="1:13" s="1" customFormat="1" x14ac:dyDescent="0.25">
      <c r="A13" s="2" t="s">
        <v>38</v>
      </c>
      <c r="B13" s="2" t="s">
        <v>14</v>
      </c>
      <c r="C13" s="2" t="s">
        <v>15</v>
      </c>
      <c r="D13" s="3">
        <v>8</v>
      </c>
      <c r="E13" s="3">
        <v>25.56</v>
      </c>
      <c r="F13" s="3">
        <v>25.76</v>
      </c>
      <c r="G13" s="2">
        <f t="shared" si="0"/>
        <v>0.20000000000000284</v>
      </c>
      <c r="H13" s="2">
        <v>2</v>
      </c>
      <c r="I13" s="3" t="s">
        <v>39</v>
      </c>
      <c r="J13" s="4">
        <v>8.9289999999999994E-2</v>
      </c>
      <c r="K13" s="3">
        <v>1.47195017800002E-9</v>
      </c>
    </row>
    <row r="14" spans="1:13" s="1" customFormat="1" x14ac:dyDescent="0.25">
      <c r="A14" s="2" t="s">
        <v>40</v>
      </c>
      <c r="B14" s="2" t="s">
        <v>14</v>
      </c>
      <c r="C14" s="2" t="s">
        <v>41</v>
      </c>
      <c r="D14" s="3">
        <v>1</v>
      </c>
      <c r="E14" s="3">
        <v>21.81</v>
      </c>
      <c r="F14" s="3">
        <v>22.03</v>
      </c>
      <c r="G14" s="2">
        <f t="shared" si="0"/>
        <v>0.22000000000000242</v>
      </c>
      <c r="H14" s="2">
        <v>6</v>
      </c>
      <c r="I14" s="3" t="s">
        <v>42</v>
      </c>
      <c r="J14" s="4">
        <v>8.054E-2</v>
      </c>
      <c r="K14" s="3">
        <v>1.75823417900001E-9</v>
      </c>
      <c r="L14" s="5" t="s">
        <v>17</v>
      </c>
    </row>
    <row r="15" spans="1:13" s="1" customFormat="1" x14ac:dyDescent="0.25">
      <c r="A15" s="2" t="s">
        <v>43</v>
      </c>
      <c r="B15" s="2" t="s">
        <v>14</v>
      </c>
      <c r="C15" s="2" t="s">
        <v>41</v>
      </c>
      <c r="D15" s="3">
        <v>11</v>
      </c>
      <c r="E15" s="3">
        <v>16.64</v>
      </c>
      <c r="F15" s="3">
        <v>16.84</v>
      </c>
      <c r="G15" s="2">
        <f t="shared" si="0"/>
        <v>0.19999999999999929</v>
      </c>
      <c r="H15" s="2">
        <v>1</v>
      </c>
      <c r="I15" s="2" t="s">
        <v>44</v>
      </c>
      <c r="J15" s="4">
        <v>0.1211</v>
      </c>
      <c r="K15" s="3">
        <v>5.6128617229999903E-9</v>
      </c>
      <c r="L15" s="5" t="s">
        <v>17</v>
      </c>
    </row>
    <row r="16" spans="1:13" s="1" customFormat="1" x14ac:dyDescent="0.25">
      <c r="A16" s="2" t="s">
        <v>45</v>
      </c>
      <c r="B16" s="2" t="s">
        <v>46</v>
      </c>
      <c r="C16" s="2" t="s">
        <v>15</v>
      </c>
      <c r="D16" s="2">
        <v>4</v>
      </c>
      <c r="E16" s="2">
        <v>2.02</v>
      </c>
      <c r="F16" s="2">
        <v>2.2200000000000002</v>
      </c>
      <c r="G16" s="2">
        <f t="shared" si="0"/>
        <v>0.20000000000000018</v>
      </c>
      <c r="H16" s="7">
        <v>1</v>
      </c>
      <c r="I16" s="7" t="s">
        <v>47</v>
      </c>
      <c r="J16" s="4">
        <v>4.2680000000000003E-2</v>
      </c>
      <c r="K16" s="9">
        <v>6.3274E-11</v>
      </c>
    </row>
    <row r="17" spans="1:13" s="1" customFormat="1" x14ac:dyDescent="0.25">
      <c r="A17" s="2" t="s">
        <v>48</v>
      </c>
      <c r="B17" s="2" t="s">
        <v>46</v>
      </c>
      <c r="C17" s="2" t="s">
        <v>15</v>
      </c>
      <c r="D17" s="2">
        <v>4</v>
      </c>
      <c r="E17" s="2">
        <v>2.73</v>
      </c>
      <c r="F17" s="2">
        <v>2.93</v>
      </c>
      <c r="G17" s="2">
        <f t="shared" si="0"/>
        <v>0.20000000000000018</v>
      </c>
      <c r="H17" s="7">
        <v>1</v>
      </c>
      <c r="I17" s="7" t="s">
        <v>49</v>
      </c>
      <c r="J17" s="4">
        <v>2.307E-2</v>
      </c>
      <c r="K17" s="9">
        <v>9.9879400000000006E-9</v>
      </c>
    </row>
    <row r="18" spans="1:13" s="1" customFormat="1" x14ac:dyDescent="0.25">
      <c r="A18" s="2" t="s">
        <v>50</v>
      </c>
      <c r="B18" s="2" t="s">
        <v>46</v>
      </c>
      <c r="C18" s="2" t="s">
        <v>15</v>
      </c>
      <c r="D18" s="2">
        <v>4</v>
      </c>
      <c r="E18" s="2">
        <v>3.53</v>
      </c>
      <c r="F18" s="2">
        <v>3.73</v>
      </c>
      <c r="G18" s="2">
        <f t="shared" si="0"/>
        <v>0.20000000000000018</v>
      </c>
      <c r="H18" s="7">
        <v>1</v>
      </c>
      <c r="I18" s="7" t="s">
        <v>51</v>
      </c>
      <c r="J18" s="4">
        <v>2.2159999999999999E-2</v>
      </c>
      <c r="K18" s="9">
        <v>9.9889200000000003E-9</v>
      </c>
    </row>
    <row r="19" spans="1:13" s="1" customFormat="1" x14ac:dyDescent="0.25">
      <c r="A19" s="2" t="s">
        <v>52</v>
      </c>
      <c r="B19" s="2" t="s">
        <v>46</v>
      </c>
      <c r="C19" s="2" t="s">
        <v>15</v>
      </c>
      <c r="D19" s="2">
        <v>4</v>
      </c>
      <c r="E19" s="2">
        <v>4.21</v>
      </c>
      <c r="F19" s="2">
        <v>4.41</v>
      </c>
      <c r="G19" s="2">
        <f t="shared" si="0"/>
        <v>0.20000000000000018</v>
      </c>
      <c r="H19" s="7">
        <v>1</v>
      </c>
      <c r="I19" s="7" t="s">
        <v>53</v>
      </c>
      <c r="J19" s="4">
        <v>2.129E-2</v>
      </c>
      <c r="K19" s="9">
        <v>6.0510799999999997E-9</v>
      </c>
    </row>
    <row r="20" spans="1:13" s="1" customFormat="1" x14ac:dyDescent="0.25">
      <c r="A20" s="2" t="s">
        <v>54</v>
      </c>
      <c r="B20" s="2" t="s">
        <v>46</v>
      </c>
      <c r="C20" s="2" t="s">
        <v>15</v>
      </c>
      <c r="D20" s="2">
        <v>4</v>
      </c>
      <c r="E20" s="2">
        <v>5.67</v>
      </c>
      <c r="F20" s="2">
        <v>5.87</v>
      </c>
      <c r="G20" s="2">
        <f t="shared" si="0"/>
        <v>0.20000000000000018</v>
      </c>
      <c r="H20" s="7">
        <v>1</v>
      </c>
      <c r="I20" s="7" t="s">
        <v>55</v>
      </c>
      <c r="J20" s="4">
        <v>1.456E-2</v>
      </c>
      <c r="K20" s="9">
        <v>4.7677399999999999E-9</v>
      </c>
      <c r="L20" s="5" t="s">
        <v>17</v>
      </c>
      <c r="M20" s="5" t="s">
        <v>56</v>
      </c>
    </row>
    <row r="21" spans="1:13" s="1" customFormat="1" x14ac:dyDescent="0.25">
      <c r="A21" s="2" t="s">
        <v>57</v>
      </c>
      <c r="B21" s="2" t="s">
        <v>46</v>
      </c>
      <c r="C21" s="2" t="s">
        <v>15</v>
      </c>
      <c r="D21" s="2">
        <v>4</v>
      </c>
      <c r="E21" s="2">
        <v>6.12</v>
      </c>
      <c r="F21" s="2">
        <v>6.68</v>
      </c>
      <c r="G21" s="2">
        <f t="shared" si="0"/>
        <v>0.55999999999999961</v>
      </c>
      <c r="H21" s="7">
        <v>34</v>
      </c>
      <c r="I21" s="7" t="s">
        <v>58</v>
      </c>
      <c r="J21" s="4">
        <v>4.6210000000000001E-2</v>
      </c>
      <c r="K21" s="9">
        <v>1.4079000000000001E-9</v>
      </c>
    </row>
    <row r="22" spans="1:13" s="1" customFormat="1" x14ac:dyDescent="0.25">
      <c r="A22" s="2" t="s">
        <v>59</v>
      </c>
      <c r="B22" s="2" t="s">
        <v>46</v>
      </c>
      <c r="C22" s="2" t="s">
        <v>15</v>
      </c>
      <c r="D22" s="2">
        <v>4</v>
      </c>
      <c r="E22" s="2">
        <v>6.83</v>
      </c>
      <c r="F22" s="2">
        <v>7.65</v>
      </c>
      <c r="G22" s="2">
        <f t="shared" si="0"/>
        <v>0.82000000000000028</v>
      </c>
      <c r="H22" s="7">
        <v>26</v>
      </c>
      <c r="I22" s="7" t="s">
        <v>60</v>
      </c>
      <c r="J22" s="4">
        <v>3.3520000000000001E-2</v>
      </c>
      <c r="K22" s="9">
        <v>1.08203E-10</v>
      </c>
    </row>
    <row r="23" spans="1:13" s="1" customFormat="1" x14ac:dyDescent="0.25">
      <c r="A23" s="2" t="s">
        <v>61</v>
      </c>
      <c r="B23" s="2" t="s">
        <v>46</v>
      </c>
      <c r="C23" s="2" t="s">
        <v>15</v>
      </c>
      <c r="D23" s="2">
        <v>4</v>
      </c>
      <c r="E23" s="2">
        <v>8.17</v>
      </c>
      <c r="F23" s="2">
        <v>13.91</v>
      </c>
      <c r="G23" s="2">
        <f t="shared" si="0"/>
        <v>5.74</v>
      </c>
      <c r="H23" s="7">
        <v>265</v>
      </c>
      <c r="I23" s="7" t="s">
        <v>62</v>
      </c>
      <c r="J23" s="4">
        <v>4.8439999999999997E-2</v>
      </c>
      <c r="K23" s="9">
        <v>1.8769999999999999E-14</v>
      </c>
    </row>
    <row r="24" spans="1:13" s="1" customFormat="1" x14ac:dyDescent="0.25">
      <c r="A24" s="2" t="s">
        <v>63</v>
      </c>
      <c r="B24" s="2" t="s">
        <v>46</v>
      </c>
      <c r="C24" s="2" t="s">
        <v>15</v>
      </c>
      <c r="D24" s="2">
        <v>4</v>
      </c>
      <c r="E24" s="2">
        <v>21.26</v>
      </c>
      <c r="F24" s="2">
        <v>21.55</v>
      </c>
      <c r="G24" s="2">
        <f t="shared" si="0"/>
        <v>0.28999999999999915</v>
      </c>
      <c r="H24" s="7">
        <v>15</v>
      </c>
      <c r="I24" s="7" t="s">
        <v>64</v>
      </c>
      <c r="J24" s="4">
        <v>5.4010000000000002E-2</v>
      </c>
      <c r="K24" s="9">
        <v>6.8247199999999999E-14</v>
      </c>
    </row>
    <row r="25" spans="1:13" s="1" customFormat="1" x14ac:dyDescent="0.25">
      <c r="A25" s="2" t="s">
        <v>65</v>
      </c>
      <c r="B25" s="2" t="s">
        <v>46</v>
      </c>
      <c r="C25" s="2" t="s">
        <v>15</v>
      </c>
      <c r="D25" s="2">
        <v>6</v>
      </c>
      <c r="E25" s="2">
        <v>0.82</v>
      </c>
      <c r="F25" s="2">
        <v>1.5</v>
      </c>
      <c r="G25" s="2">
        <f t="shared" si="0"/>
        <v>0.68</v>
      </c>
      <c r="H25" s="7">
        <v>80</v>
      </c>
      <c r="I25" s="7" t="s">
        <v>66</v>
      </c>
      <c r="J25" s="4">
        <v>3.4869999999999998E-2</v>
      </c>
      <c r="K25" s="9">
        <v>2.4265399999999999E-12</v>
      </c>
    </row>
    <row r="26" spans="1:13" s="1" customFormat="1" x14ac:dyDescent="0.25">
      <c r="A26" s="2" t="s">
        <v>67</v>
      </c>
      <c r="B26" s="2" t="s">
        <v>46</v>
      </c>
      <c r="C26" s="2" t="s">
        <v>41</v>
      </c>
      <c r="D26" s="2">
        <v>11</v>
      </c>
      <c r="E26" s="2">
        <v>13.8</v>
      </c>
      <c r="F26" s="2">
        <v>14</v>
      </c>
      <c r="G26" s="2">
        <f t="shared" si="0"/>
        <v>0.19999999999999929</v>
      </c>
      <c r="H26" s="7">
        <v>1</v>
      </c>
      <c r="I26" s="7" t="s">
        <v>68</v>
      </c>
      <c r="J26" s="4">
        <v>7.0900000000000005E-2</v>
      </c>
      <c r="K26" s="9">
        <v>3.75011E-9</v>
      </c>
      <c r="L26" s="5" t="s">
        <v>17</v>
      </c>
    </row>
    <row r="27" spans="1:13" s="1" customFormat="1" x14ac:dyDescent="0.25">
      <c r="A27" s="2" t="s">
        <v>69</v>
      </c>
      <c r="B27" s="2" t="s">
        <v>46</v>
      </c>
      <c r="C27" s="2" t="s">
        <v>41</v>
      </c>
      <c r="D27" s="2">
        <v>11</v>
      </c>
      <c r="E27" s="2">
        <v>15.49</v>
      </c>
      <c r="F27" s="2">
        <v>15.69</v>
      </c>
      <c r="G27" s="2">
        <f t="shared" si="0"/>
        <v>0.19999999999999929</v>
      </c>
      <c r="H27" s="7">
        <v>1</v>
      </c>
      <c r="I27" s="7" t="s">
        <v>70</v>
      </c>
      <c r="J27" s="4">
        <v>2.3179999999999999E-2</v>
      </c>
      <c r="K27" s="9">
        <v>3.8599400000000001E-10</v>
      </c>
      <c r="L27" s="5" t="s">
        <v>17</v>
      </c>
    </row>
    <row r="28" spans="1:13" s="1" customFormat="1" x14ac:dyDescent="0.25">
      <c r="A28" s="2" t="s">
        <v>71</v>
      </c>
      <c r="B28" s="2" t="s">
        <v>46</v>
      </c>
      <c r="C28" s="2" t="s">
        <v>41</v>
      </c>
      <c r="D28" s="2">
        <v>11</v>
      </c>
      <c r="E28" s="2">
        <v>16.399999999999999</v>
      </c>
      <c r="F28" s="2">
        <v>17.13</v>
      </c>
      <c r="G28" s="2">
        <f t="shared" si="0"/>
        <v>0.73000000000000043</v>
      </c>
      <c r="H28" s="7">
        <v>1093</v>
      </c>
      <c r="I28" s="7" t="s">
        <v>72</v>
      </c>
      <c r="J28" s="4">
        <v>5.7049999999999997E-2</v>
      </c>
      <c r="K28" s="9">
        <v>1.0813999999999999E-13</v>
      </c>
    </row>
    <row r="29" spans="1:13" s="1" customFormat="1" x14ac:dyDescent="0.25">
      <c r="A29" s="2" t="s">
        <v>73</v>
      </c>
      <c r="B29" s="2" t="s">
        <v>46</v>
      </c>
      <c r="C29" s="2" t="s">
        <v>41</v>
      </c>
      <c r="D29" s="2">
        <v>12</v>
      </c>
      <c r="E29" s="2">
        <v>20.079999999999998</v>
      </c>
      <c r="F29" s="2">
        <v>20.28</v>
      </c>
      <c r="G29" s="2">
        <f t="shared" si="0"/>
        <v>0.20000000000000284</v>
      </c>
      <c r="H29" s="7">
        <v>6</v>
      </c>
      <c r="I29" s="7" t="s">
        <v>74</v>
      </c>
      <c r="J29" s="4">
        <v>0.12939999999999999</v>
      </c>
      <c r="K29" s="9">
        <v>1.0731599999999999E-11</v>
      </c>
      <c r="L29" s="5" t="s">
        <v>17</v>
      </c>
      <c r="M29" s="5" t="s">
        <v>75</v>
      </c>
    </row>
    <row r="30" spans="1:13" s="1" customFormat="1" x14ac:dyDescent="0.25">
      <c r="A30" s="2" t="s">
        <v>76</v>
      </c>
      <c r="B30" s="2" t="s">
        <v>77</v>
      </c>
      <c r="C30" s="2" t="s">
        <v>15</v>
      </c>
      <c r="D30" s="2">
        <v>1</v>
      </c>
      <c r="E30" s="2">
        <v>1.18</v>
      </c>
      <c r="F30" s="2">
        <v>1.38</v>
      </c>
      <c r="G30" s="2">
        <f t="shared" si="0"/>
        <v>0.19999999999999996</v>
      </c>
      <c r="H30" s="7">
        <v>2</v>
      </c>
      <c r="I30" s="7" t="s">
        <v>16</v>
      </c>
      <c r="J30" s="4">
        <v>5.2979999999999999E-2</v>
      </c>
      <c r="K30" s="9">
        <v>4.4061200000000002E-12</v>
      </c>
    </row>
    <row r="31" spans="1:13" s="1" customFormat="1" x14ac:dyDescent="0.25">
      <c r="A31" s="2" t="s">
        <v>78</v>
      </c>
      <c r="B31" s="2" t="s">
        <v>77</v>
      </c>
      <c r="C31" s="2" t="s">
        <v>15</v>
      </c>
      <c r="D31" s="2">
        <v>1</v>
      </c>
      <c r="E31" s="2">
        <v>16.62</v>
      </c>
      <c r="F31" s="2">
        <v>16.82</v>
      </c>
      <c r="G31" s="2">
        <f t="shared" si="0"/>
        <v>0.19999999999999929</v>
      </c>
      <c r="H31" s="7">
        <v>2</v>
      </c>
      <c r="I31" s="7" t="s">
        <v>79</v>
      </c>
      <c r="J31" s="4">
        <v>0.114</v>
      </c>
      <c r="K31" s="9">
        <v>1.6795500000000001E-9</v>
      </c>
      <c r="L31" s="5" t="s">
        <v>17</v>
      </c>
    </row>
    <row r="32" spans="1:13" s="1" customFormat="1" x14ac:dyDescent="0.25">
      <c r="A32" s="2" t="s">
        <v>80</v>
      </c>
      <c r="B32" s="2" t="s">
        <v>77</v>
      </c>
      <c r="C32" s="2" t="s">
        <v>15</v>
      </c>
      <c r="D32" s="2">
        <v>2</v>
      </c>
      <c r="E32" s="2">
        <v>23.85</v>
      </c>
      <c r="F32" s="2">
        <v>24.05</v>
      </c>
      <c r="G32" s="2">
        <f t="shared" si="0"/>
        <v>0.19999999999999929</v>
      </c>
      <c r="H32" s="7">
        <v>1</v>
      </c>
      <c r="I32" s="7" t="s">
        <v>19</v>
      </c>
      <c r="J32" s="4">
        <v>0.1016</v>
      </c>
      <c r="K32" s="9">
        <v>3.8059500000000002E-16</v>
      </c>
    </row>
    <row r="33" spans="1:12" s="1" customFormat="1" x14ac:dyDescent="0.25">
      <c r="A33" s="2" t="s">
        <v>81</v>
      </c>
      <c r="B33" s="2" t="s">
        <v>77</v>
      </c>
      <c r="C33" s="2" t="s">
        <v>15</v>
      </c>
      <c r="D33" s="2">
        <v>3</v>
      </c>
      <c r="E33" s="2">
        <v>5.59</v>
      </c>
      <c r="F33" s="2">
        <v>5.79</v>
      </c>
      <c r="G33" s="2">
        <f t="shared" si="0"/>
        <v>0.20000000000000018</v>
      </c>
      <c r="H33" s="7">
        <v>4</v>
      </c>
      <c r="I33" s="7" t="s">
        <v>21</v>
      </c>
      <c r="J33" s="4">
        <v>4.8710000000000003E-2</v>
      </c>
      <c r="K33" s="9">
        <v>3.68504E-10</v>
      </c>
    </row>
    <row r="34" spans="1:12" s="1" customFormat="1" x14ac:dyDescent="0.25">
      <c r="A34" s="2" t="s">
        <v>82</v>
      </c>
      <c r="B34" s="2" t="s">
        <v>77</v>
      </c>
      <c r="C34" s="2" t="s">
        <v>15</v>
      </c>
      <c r="D34" s="2">
        <v>4</v>
      </c>
      <c r="E34" s="2">
        <v>2.02</v>
      </c>
      <c r="F34" s="2">
        <v>2.2200000000000002</v>
      </c>
      <c r="G34" s="2">
        <f t="shared" si="0"/>
        <v>0.20000000000000018</v>
      </c>
      <c r="H34" s="7">
        <v>1</v>
      </c>
      <c r="I34" s="7" t="s">
        <v>47</v>
      </c>
      <c r="J34" s="4">
        <v>4.2680000000000003E-2</v>
      </c>
      <c r="K34" s="9">
        <v>1.8238099999999998E-11</v>
      </c>
    </row>
    <row r="35" spans="1:12" s="1" customFormat="1" x14ac:dyDescent="0.25">
      <c r="A35" s="2" t="s">
        <v>83</v>
      </c>
      <c r="B35" s="2" t="s">
        <v>77</v>
      </c>
      <c r="C35" s="2" t="s">
        <v>15</v>
      </c>
      <c r="D35" s="2">
        <v>4</v>
      </c>
      <c r="E35" s="2">
        <v>2.78</v>
      </c>
      <c r="F35" s="2">
        <v>2.98</v>
      </c>
      <c r="G35" s="2">
        <f t="shared" si="0"/>
        <v>0.20000000000000018</v>
      </c>
      <c r="H35" s="7">
        <v>1</v>
      </c>
      <c r="I35" s="7" t="s">
        <v>84</v>
      </c>
      <c r="J35" s="4">
        <v>2.7040000000000002E-2</v>
      </c>
      <c r="K35" s="9">
        <v>1.3821100000000001E-9</v>
      </c>
    </row>
    <row r="36" spans="1:12" s="1" customFormat="1" x14ac:dyDescent="0.25">
      <c r="A36" s="2" t="s">
        <v>85</v>
      </c>
      <c r="B36" s="2" t="s">
        <v>77</v>
      </c>
      <c r="C36" s="2" t="s">
        <v>15</v>
      </c>
      <c r="D36" s="2">
        <v>4</v>
      </c>
      <c r="E36" s="2">
        <v>5.92</v>
      </c>
      <c r="F36" s="2">
        <v>6.69</v>
      </c>
      <c r="G36" s="2">
        <f t="shared" si="0"/>
        <v>0.77000000000000046</v>
      </c>
      <c r="H36" s="7">
        <v>923</v>
      </c>
      <c r="I36" s="7" t="s">
        <v>86</v>
      </c>
      <c r="J36" s="4">
        <v>5.0200000000000002E-2</v>
      </c>
      <c r="K36" s="9">
        <v>1.1710299999999999E-12</v>
      </c>
    </row>
    <row r="37" spans="1:12" s="1" customFormat="1" x14ac:dyDescent="0.25">
      <c r="A37" s="2" t="s">
        <v>87</v>
      </c>
      <c r="B37" s="2" t="s">
        <v>77</v>
      </c>
      <c r="C37" s="2" t="s">
        <v>15</v>
      </c>
      <c r="D37" s="2">
        <v>4</v>
      </c>
      <c r="E37" s="2">
        <v>6.8</v>
      </c>
      <c r="F37" s="2">
        <v>7.65</v>
      </c>
      <c r="G37" s="2">
        <f t="shared" si="0"/>
        <v>0.85000000000000053</v>
      </c>
      <c r="H37" s="7">
        <v>369</v>
      </c>
      <c r="I37" s="7" t="s">
        <v>88</v>
      </c>
      <c r="J37" s="4">
        <v>4.1200000000000001E-2</v>
      </c>
      <c r="K37" s="9">
        <v>2.59048E-13</v>
      </c>
    </row>
    <row r="38" spans="1:12" s="1" customFormat="1" x14ac:dyDescent="0.25">
      <c r="A38" s="2" t="s">
        <v>89</v>
      </c>
      <c r="B38" s="2" t="s">
        <v>77</v>
      </c>
      <c r="C38" s="2" t="s">
        <v>15</v>
      </c>
      <c r="D38" s="2">
        <v>4</v>
      </c>
      <c r="E38" s="2">
        <v>7.77</v>
      </c>
      <c r="F38" s="2">
        <v>7.98</v>
      </c>
      <c r="G38" s="2">
        <f t="shared" si="0"/>
        <v>0.21000000000000085</v>
      </c>
      <c r="H38" s="7">
        <v>3</v>
      </c>
      <c r="I38" s="7" t="s">
        <v>90</v>
      </c>
      <c r="J38" s="4">
        <v>4.3479999999999998E-2</v>
      </c>
      <c r="K38" s="9">
        <v>8.8888399999999997E-11</v>
      </c>
    </row>
    <row r="39" spans="1:12" s="1" customFormat="1" x14ac:dyDescent="0.25">
      <c r="A39" s="2" t="s">
        <v>91</v>
      </c>
      <c r="B39" s="2" t="s">
        <v>77</v>
      </c>
      <c r="C39" s="2" t="s">
        <v>15</v>
      </c>
      <c r="D39" s="2">
        <v>4</v>
      </c>
      <c r="E39" s="2">
        <v>8.16</v>
      </c>
      <c r="F39" s="2">
        <v>14.09</v>
      </c>
      <c r="G39" s="2">
        <f t="shared" si="0"/>
        <v>5.93</v>
      </c>
      <c r="H39" s="7">
        <v>3420</v>
      </c>
      <c r="I39" s="7" t="s">
        <v>92</v>
      </c>
      <c r="J39" s="4">
        <v>3.5200000000000002E-2</v>
      </c>
      <c r="K39" s="9">
        <v>9.7612099999999999E-16</v>
      </c>
    </row>
    <row r="40" spans="1:12" s="1" customFormat="1" x14ac:dyDescent="0.25">
      <c r="A40" s="2" t="s">
        <v>93</v>
      </c>
      <c r="B40" s="2" t="s">
        <v>77</v>
      </c>
      <c r="C40" s="2" t="s">
        <v>15</v>
      </c>
      <c r="D40" s="2">
        <v>4</v>
      </c>
      <c r="E40" s="2">
        <v>19.149999999999999</v>
      </c>
      <c r="F40" s="2">
        <v>19.350000000000001</v>
      </c>
      <c r="G40" s="2">
        <f t="shared" si="0"/>
        <v>0.20000000000000284</v>
      </c>
      <c r="H40" s="7">
        <v>1</v>
      </c>
      <c r="I40" s="7" t="s">
        <v>94</v>
      </c>
      <c r="J40" s="4">
        <v>2.5559999999999999E-2</v>
      </c>
      <c r="K40" s="9">
        <v>4.20871E-9</v>
      </c>
    </row>
    <row r="41" spans="1:12" s="1" customFormat="1" x14ac:dyDescent="0.25">
      <c r="A41" s="2" t="s">
        <v>95</v>
      </c>
      <c r="B41" s="2" t="s">
        <v>77</v>
      </c>
      <c r="C41" s="2" t="s">
        <v>15</v>
      </c>
      <c r="D41" s="2">
        <v>4</v>
      </c>
      <c r="E41" s="2">
        <v>20.79</v>
      </c>
      <c r="F41" s="2">
        <v>21.54</v>
      </c>
      <c r="G41" s="2">
        <f t="shared" si="0"/>
        <v>0.75</v>
      </c>
      <c r="H41" s="7">
        <v>42</v>
      </c>
      <c r="I41" s="7" t="s">
        <v>96</v>
      </c>
      <c r="J41" s="4">
        <v>8.3239999999999998E-3</v>
      </c>
      <c r="K41" s="9">
        <v>2.1237700000000001E-13</v>
      </c>
    </row>
    <row r="42" spans="1:12" s="1" customFormat="1" x14ac:dyDescent="0.25">
      <c r="A42" s="2" t="s">
        <v>97</v>
      </c>
      <c r="B42" s="2" t="s">
        <v>77</v>
      </c>
      <c r="C42" s="2" t="s">
        <v>15</v>
      </c>
      <c r="D42" s="2">
        <v>6</v>
      </c>
      <c r="E42" s="2">
        <v>0.76</v>
      </c>
      <c r="F42" s="2">
        <v>1.57</v>
      </c>
      <c r="G42" s="2">
        <f t="shared" si="0"/>
        <v>0.81</v>
      </c>
      <c r="H42" s="7">
        <v>468</v>
      </c>
      <c r="I42" s="7" t="s">
        <v>98</v>
      </c>
      <c r="J42" s="4">
        <v>0.1162</v>
      </c>
      <c r="K42" s="9">
        <v>5.3905099999999995E-22</v>
      </c>
    </row>
    <row r="43" spans="1:12" s="1" customFormat="1" x14ac:dyDescent="0.25">
      <c r="A43" s="2" t="s">
        <v>99</v>
      </c>
      <c r="B43" s="2" t="s">
        <v>77</v>
      </c>
      <c r="C43" s="2" t="s">
        <v>15</v>
      </c>
      <c r="D43" s="2">
        <v>6</v>
      </c>
      <c r="E43" s="2">
        <v>22.31</v>
      </c>
      <c r="F43" s="2">
        <v>22.51</v>
      </c>
      <c r="G43" s="2">
        <f t="shared" si="0"/>
        <v>0.20000000000000284</v>
      </c>
      <c r="H43" s="7">
        <v>1</v>
      </c>
      <c r="I43" s="7" t="s">
        <v>100</v>
      </c>
      <c r="J43" s="4">
        <v>0.13120000000000001</v>
      </c>
      <c r="K43" s="9">
        <v>3.7634699999999996E-9</v>
      </c>
      <c r="L43" s="5" t="s">
        <v>17</v>
      </c>
    </row>
    <row r="44" spans="1:12" s="1" customFormat="1" x14ac:dyDescent="0.25">
      <c r="A44" s="2" t="s">
        <v>101</v>
      </c>
      <c r="B44" s="2" t="s">
        <v>77</v>
      </c>
      <c r="C44" s="2" t="s">
        <v>15</v>
      </c>
      <c r="D44" s="2">
        <v>7</v>
      </c>
      <c r="E44" s="2">
        <v>0.97</v>
      </c>
      <c r="F44" s="2">
        <v>1.17</v>
      </c>
      <c r="G44" s="2">
        <f t="shared" si="0"/>
        <v>0.19999999999999996</v>
      </c>
      <c r="H44" s="7">
        <v>1</v>
      </c>
      <c r="I44" s="7" t="s">
        <v>102</v>
      </c>
      <c r="J44" s="4">
        <v>4.1219999999999998E-3</v>
      </c>
      <c r="K44" s="9">
        <v>3.33768E-9</v>
      </c>
      <c r="L44" s="5" t="s">
        <v>17</v>
      </c>
    </row>
    <row r="45" spans="1:12" s="1" customFormat="1" x14ac:dyDescent="0.25">
      <c r="A45" s="2" t="s">
        <v>103</v>
      </c>
      <c r="B45" s="2" t="s">
        <v>77</v>
      </c>
      <c r="C45" s="2" t="s">
        <v>15</v>
      </c>
      <c r="D45" s="2">
        <v>7</v>
      </c>
      <c r="E45" s="2">
        <v>22.15</v>
      </c>
      <c r="F45" s="2">
        <v>22.35</v>
      </c>
      <c r="G45" s="2">
        <f t="shared" si="0"/>
        <v>0.20000000000000284</v>
      </c>
      <c r="H45" s="7">
        <v>1</v>
      </c>
      <c r="I45" s="7" t="s">
        <v>104</v>
      </c>
      <c r="J45" s="4">
        <v>8.4749999999999999E-3</v>
      </c>
      <c r="K45" s="9">
        <v>4.6588399999999998E-10</v>
      </c>
      <c r="L45" s="5" t="s">
        <v>17</v>
      </c>
    </row>
    <row r="46" spans="1:12" s="1" customFormat="1" x14ac:dyDescent="0.25">
      <c r="A46" s="2" t="s">
        <v>105</v>
      </c>
      <c r="B46" s="2" t="s">
        <v>77</v>
      </c>
      <c r="C46" s="2" t="s">
        <v>15</v>
      </c>
      <c r="D46" s="2">
        <v>7</v>
      </c>
      <c r="E46" s="2">
        <v>22.77</v>
      </c>
      <c r="F46" s="2">
        <v>23.14</v>
      </c>
      <c r="G46" s="2">
        <f t="shared" si="0"/>
        <v>0.37000000000000099</v>
      </c>
      <c r="H46" s="7">
        <v>2</v>
      </c>
      <c r="I46" s="7" t="s">
        <v>106</v>
      </c>
      <c r="J46" s="4">
        <v>5.7409999999999996E-3</v>
      </c>
      <c r="K46" s="9">
        <v>1.1469000000000001E-12</v>
      </c>
      <c r="L46" s="5" t="s">
        <v>17</v>
      </c>
    </row>
    <row r="47" spans="1:12" s="1" customFormat="1" x14ac:dyDescent="0.25">
      <c r="A47" s="2" t="s">
        <v>107</v>
      </c>
      <c r="B47" s="2" t="s">
        <v>77</v>
      </c>
      <c r="C47" s="2" t="s">
        <v>15</v>
      </c>
      <c r="D47" s="2">
        <v>8</v>
      </c>
      <c r="E47" s="2">
        <v>2.4300000000000002</v>
      </c>
      <c r="F47" s="2">
        <v>2.64</v>
      </c>
      <c r="G47" s="2">
        <f t="shared" si="0"/>
        <v>0.20999999999999996</v>
      </c>
      <c r="H47" s="7">
        <v>3</v>
      </c>
      <c r="I47" s="7" t="s">
        <v>35</v>
      </c>
      <c r="J47" s="4">
        <v>0.1061</v>
      </c>
      <c r="K47" s="9">
        <v>2.7407599999999999E-17</v>
      </c>
    </row>
    <row r="48" spans="1:12" s="1" customFormat="1" x14ac:dyDescent="0.25">
      <c r="A48" s="2" t="s">
        <v>108</v>
      </c>
      <c r="B48" s="2" t="s">
        <v>77</v>
      </c>
      <c r="C48" s="2" t="s">
        <v>15</v>
      </c>
      <c r="D48" s="2">
        <v>8</v>
      </c>
      <c r="E48" s="2">
        <v>4.04</v>
      </c>
      <c r="F48" s="2">
        <v>4.24</v>
      </c>
      <c r="G48" s="2">
        <f t="shared" si="0"/>
        <v>0.20000000000000018</v>
      </c>
      <c r="H48" s="7">
        <v>1</v>
      </c>
      <c r="I48" s="7" t="s">
        <v>109</v>
      </c>
      <c r="J48" s="4">
        <v>3.2620000000000003E-2</v>
      </c>
      <c r="K48" s="9">
        <v>5.4359800000000001E-9</v>
      </c>
      <c r="L48" s="5" t="s">
        <v>17</v>
      </c>
    </row>
    <row r="49" spans="1:13" s="1" customFormat="1" x14ac:dyDescent="0.25">
      <c r="A49" s="2" t="s">
        <v>110</v>
      </c>
      <c r="B49" s="2" t="s">
        <v>77</v>
      </c>
      <c r="C49" s="2" t="s">
        <v>15</v>
      </c>
      <c r="D49" s="2">
        <v>8</v>
      </c>
      <c r="E49" s="2">
        <v>6.4</v>
      </c>
      <c r="F49" s="2">
        <v>6.65</v>
      </c>
      <c r="G49" s="2">
        <f t="shared" si="0"/>
        <v>0.25</v>
      </c>
      <c r="H49" s="7">
        <v>2</v>
      </c>
      <c r="I49" s="7" t="s">
        <v>37</v>
      </c>
      <c r="J49" s="4">
        <v>4.02E-2</v>
      </c>
      <c r="K49" s="9">
        <v>2.25103E-10</v>
      </c>
    </row>
    <row r="50" spans="1:13" s="1" customFormat="1" x14ac:dyDescent="0.25">
      <c r="A50" s="2" t="s">
        <v>111</v>
      </c>
      <c r="B50" s="2" t="s">
        <v>77</v>
      </c>
      <c r="C50" s="2" t="s">
        <v>15</v>
      </c>
      <c r="D50" s="2">
        <v>8</v>
      </c>
      <c r="E50" s="2">
        <v>14.13</v>
      </c>
      <c r="F50" s="2">
        <v>14.33</v>
      </c>
      <c r="G50" s="2">
        <f t="shared" si="0"/>
        <v>0.19999999999999929</v>
      </c>
      <c r="H50" s="7">
        <v>1</v>
      </c>
      <c r="I50" s="7" t="s">
        <v>112</v>
      </c>
      <c r="J50" s="4">
        <v>4.3580000000000001E-2</v>
      </c>
      <c r="K50" s="9">
        <v>6.5272700000000004E-9</v>
      </c>
      <c r="L50" s="5" t="s">
        <v>17</v>
      </c>
    </row>
    <row r="51" spans="1:13" s="1" customFormat="1" x14ac:dyDescent="0.25">
      <c r="A51" s="2" t="s">
        <v>113</v>
      </c>
      <c r="B51" s="2" t="s">
        <v>77</v>
      </c>
      <c r="C51" s="2" t="s">
        <v>15</v>
      </c>
      <c r="D51" s="2">
        <v>8</v>
      </c>
      <c r="E51" s="2">
        <v>18.59</v>
      </c>
      <c r="F51" s="2">
        <v>18.79</v>
      </c>
      <c r="G51" s="2">
        <f t="shared" si="0"/>
        <v>0.19999999999999929</v>
      </c>
      <c r="H51" s="7">
        <v>2</v>
      </c>
      <c r="I51" s="7" t="s">
        <v>114</v>
      </c>
      <c r="J51" s="4">
        <v>2.5399999999999999E-2</v>
      </c>
      <c r="K51" s="9">
        <v>5.8330000000000004E-10</v>
      </c>
    </row>
    <row r="52" spans="1:13" s="1" customFormat="1" x14ac:dyDescent="0.25">
      <c r="A52" s="2" t="s">
        <v>115</v>
      </c>
      <c r="B52" s="2" t="s">
        <v>77</v>
      </c>
      <c r="C52" s="2" t="s">
        <v>15</v>
      </c>
      <c r="D52" s="2">
        <v>8</v>
      </c>
      <c r="E52" s="2">
        <v>24.68</v>
      </c>
      <c r="F52" s="2">
        <v>24.88</v>
      </c>
      <c r="G52" s="2">
        <f t="shared" si="0"/>
        <v>0.19999999999999929</v>
      </c>
      <c r="H52" s="7">
        <v>1</v>
      </c>
      <c r="I52" s="7" t="s">
        <v>116</v>
      </c>
      <c r="J52" s="4">
        <v>1.8370000000000001E-2</v>
      </c>
      <c r="K52" s="9">
        <v>6.0599699999999997E-9</v>
      </c>
      <c r="L52" s="5" t="s">
        <v>17</v>
      </c>
      <c r="M52" s="5" t="s">
        <v>117</v>
      </c>
    </row>
    <row r="53" spans="1:13" s="1" customFormat="1" x14ac:dyDescent="0.25">
      <c r="A53" s="2" t="s">
        <v>118</v>
      </c>
      <c r="B53" s="2" t="s">
        <v>77</v>
      </c>
      <c r="C53" s="2" t="s">
        <v>15</v>
      </c>
      <c r="D53" s="2">
        <v>8</v>
      </c>
      <c r="E53" s="2">
        <v>25.22</v>
      </c>
      <c r="F53" s="2">
        <v>25.44</v>
      </c>
      <c r="G53" s="2">
        <f t="shared" si="0"/>
        <v>0.22000000000000242</v>
      </c>
      <c r="H53" s="7">
        <v>20</v>
      </c>
      <c r="I53" s="7" t="s">
        <v>119</v>
      </c>
      <c r="J53" s="4">
        <v>2.0809999999999999E-2</v>
      </c>
      <c r="K53" s="9">
        <v>1.1208800000000001E-10</v>
      </c>
    </row>
    <row r="54" spans="1:13" s="1" customFormat="1" x14ac:dyDescent="0.25">
      <c r="A54" s="2" t="s">
        <v>120</v>
      </c>
      <c r="B54" s="2" t="s">
        <v>77</v>
      </c>
      <c r="C54" s="2" t="s">
        <v>15</v>
      </c>
      <c r="D54" s="2">
        <v>8</v>
      </c>
      <c r="E54" s="2">
        <v>25.56</v>
      </c>
      <c r="F54" s="2">
        <v>25.76</v>
      </c>
      <c r="G54" s="2">
        <f t="shared" si="0"/>
        <v>0.20000000000000284</v>
      </c>
      <c r="H54" s="7">
        <v>4</v>
      </c>
      <c r="I54" s="7" t="s">
        <v>121</v>
      </c>
      <c r="J54" s="4">
        <v>8.9410000000000003E-2</v>
      </c>
      <c r="K54" s="9">
        <v>2.0889300000000001E-16</v>
      </c>
    </row>
    <row r="55" spans="1:13" s="1" customFormat="1" x14ac:dyDescent="0.25">
      <c r="A55" s="2" t="s">
        <v>122</v>
      </c>
      <c r="B55" s="2" t="s">
        <v>77</v>
      </c>
      <c r="C55" s="2" t="s">
        <v>15</v>
      </c>
      <c r="D55" s="2">
        <v>10</v>
      </c>
      <c r="E55" s="2">
        <v>9.24</v>
      </c>
      <c r="F55" s="2">
        <v>9.44</v>
      </c>
      <c r="G55" s="2">
        <f t="shared" si="0"/>
        <v>0.19999999999999929</v>
      </c>
      <c r="H55" s="7">
        <v>1</v>
      </c>
      <c r="I55" s="7" t="s">
        <v>123</v>
      </c>
      <c r="J55" s="4">
        <v>6.1379999999999997E-2</v>
      </c>
      <c r="K55" s="9">
        <v>7.9793099999999999E-13</v>
      </c>
      <c r="L55" s="5" t="s">
        <v>17</v>
      </c>
    </row>
    <row r="56" spans="1:13" s="1" customFormat="1" x14ac:dyDescent="0.25">
      <c r="A56" s="2" t="s">
        <v>124</v>
      </c>
      <c r="B56" s="2" t="s">
        <v>77</v>
      </c>
      <c r="C56" s="2" t="s">
        <v>15</v>
      </c>
      <c r="D56" s="2">
        <v>11</v>
      </c>
      <c r="E56" s="2">
        <v>20.98</v>
      </c>
      <c r="F56" s="2">
        <v>21.18</v>
      </c>
      <c r="G56" s="2">
        <f t="shared" si="0"/>
        <v>0.19999999999999929</v>
      </c>
      <c r="H56" s="7">
        <v>7</v>
      </c>
      <c r="I56" s="7" t="s">
        <v>125</v>
      </c>
      <c r="J56" s="4">
        <v>8.5139999999999993E-2</v>
      </c>
      <c r="K56" s="9">
        <v>2.1578099999999999E-18</v>
      </c>
    </row>
    <row r="57" spans="1:13" s="1" customFormat="1" x14ac:dyDescent="0.25">
      <c r="A57" s="2" t="s">
        <v>126</v>
      </c>
      <c r="B57" s="2" t="s">
        <v>77</v>
      </c>
      <c r="C57" s="2" t="s">
        <v>15</v>
      </c>
      <c r="D57" s="2">
        <v>12</v>
      </c>
      <c r="E57" s="2">
        <v>1.96</v>
      </c>
      <c r="F57" s="2">
        <v>2.16</v>
      </c>
      <c r="G57" s="2">
        <f t="shared" si="0"/>
        <v>0.20000000000000018</v>
      </c>
      <c r="H57" s="7">
        <v>1</v>
      </c>
      <c r="I57" s="7" t="s">
        <v>127</v>
      </c>
      <c r="J57" s="4">
        <v>0.1275</v>
      </c>
      <c r="K57" s="9">
        <v>1.2264199999999999E-13</v>
      </c>
    </row>
    <row r="58" spans="1:13" s="1" customFormat="1" x14ac:dyDescent="0.25">
      <c r="A58" s="2" t="s">
        <v>128</v>
      </c>
      <c r="B58" s="2" t="s">
        <v>77</v>
      </c>
      <c r="C58" s="2" t="s">
        <v>15</v>
      </c>
      <c r="D58" s="2">
        <v>12</v>
      </c>
      <c r="E58" s="2">
        <v>11.66</v>
      </c>
      <c r="F58" s="2">
        <v>11.86</v>
      </c>
      <c r="G58" s="2">
        <f t="shared" si="0"/>
        <v>0.19999999999999929</v>
      </c>
      <c r="H58" s="7">
        <v>2</v>
      </c>
      <c r="I58" s="7" t="s">
        <v>129</v>
      </c>
      <c r="J58" s="4">
        <v>5.1920000000000001E-2</v>
      </c>
      <c r="K58" s="9">
        <v>1.5081899999999999E-9</v>
      </c>
    </row>
    <row r="59" spans="1:13" s="1" customFormat="1" x14ac:dyDescent="0.25">
      <c r="A59" s="2" t="s">
        <v>130</v>
      </c>
      <c r="B59" s="2" t="s">
        <v>77</v>
      </c>
      <c r="C59" s="2" t="s">
        <v>15</v>
      </c>
      <c r="D59" s="2">
        <v>12</v>
      </c>
      <c r="E59" s="2">
        <v>19.46</v>
      </c>
      <c r="F59" s="2">
        <v>19.66</v>
      </c>
      <c r="G59" s="2">
        <f t="shared" si="0"/>
        <v>0.19999999999999929</v>
      </c>
      <c r="H59" s="7">
        <v>1</v>
      </c>
      <c r="I59" s="7" t="s">
        <v>131</v>
      </c>
      <c r="J59" s="4">
        <v>3.4380000000000001E-2</v>
      </c>
      <c r="K59" s="9">
        <v>3.7116999999999999E-9</v>
      </c>
      <c r="L59" s="5" t="s">
        <v>17</v>
      </c>
      <c r="M59" s="5" t="s">
        <v>75</v>
      </c>
    </row>
    <row r="60" spans="1:13" s="1" customFormat="1" x14ac:dyDescent="0.25">
      <c r="A60" s="2" t="s">
        <v>132</v>
      </c>
      <c r="B60" s="2" t="s">
        <v>77</v>
      </c>
      <c r="C60" s="2" t="s">
        <v>41</v>
      </c>
      <c r="D60" s="2">
        <v>1</v>
      </c>
      <c r="E60" s="2">
        <v>21.83</v>
      </c>
      <c r="F60" s="2">
        <v>22.03</v>
      </c>
      <c r="G60" s="2">
        <f t="shared" si="0"/>
        <v>0.20000000000000284</v>
      </c>
      <c r="H60" s="7">
        <v>1</v>
      </c>
      <c r="I60" s="7" t="s">
        <v>42</v>
      </c>
      <c r="J60" s="4">
        <v>8.054E-2</v>
      </c>
      <c r="K60" s="9">
        <v>9.8636600000000007E-9</v>
      </c>
      <c r="L60" s="5" t="s">
        <v>17</v>
      </c>
    </row>
    <row r="61" spans="1:13" s="1" customFormat="1" x14ac:dyDescent="0.25">
      <c r="A61" s="2" t="s">
        <v>133</v>
      </c>
      <c r="B61" s="2" t="s">
        <v>77</v>
      </c>
      <c r="C61" s="2" t="s">
        <v>41</v>
      </c>
      <c r="D61" s="2">
        <v>4</v>
      </c>
      <c r="E61" s="2">
        <v>21.24</v>
      </c>
      <c r="F61" s="2">
        <v>21.65</v>
      </c>
      <c r="G61" s="2">
        <f t="shared" si="0"/>
        <v>0.41000000000000014</v>
      </c>
      <c r="H61" s="7">
        <v>15</v>
      </c>
      <c r="I61" s="7" t="s">
        <v>134</v>
      </c>
      <c r="J61" s="4">
        <v>4.7449999999999999E-2</v>
      </c>
      <c r="K61" s="9">
        <v>3.5292999999999999E-10</v>
      </c>
    </row>
    <row r="62" spans="1:13" s="1" customFormat="1" x14ac:dyDescent="0.25">
      <c r="A62" s="2" t="s">
        <v>135</v>
      </c>
      <c r="B62" s="2" t="s">
        <v>77</v>
      </c>
      <c r="C62" s="2" t="s">
        <v>41</v>
      </c>
      <c r="D62" s="2">
        <v>11</v>
      </c>
      <c r="E62" s="2">
        <v>15.49</v>
      </c>
      <c r="F62" s="2">
        <v>15.69</v>
      </c>
      <c r="G62" s="2">
        <f t="shared" si="0"/>
        <v>0.19999999999999929</v>
      </c>
      <c r="H62" s="7">
        <v>1</v>
      </c>
      <c r="I62" s="7" t="s">
        <v>70</v>
      </c>
      <c r="J62" s="4">
        <v>2.3179999999999999E-2</v>
      </c>
      <c r="K62" s="9">
        <v>2.8615899999999998E-9</v>
      </c>
      <c r="L62" s="5" t="s">
        <v>17</v>
      </c>
    </row>
    <row r="63" spans="1:13" s="1" customFormat="1" x14ac:dyDescent="0.25">
      <c r="A63" s="2" t="s">
        <v>136</v>
      </c>
      <c r="B63" s="2" t="s">
        <v>77</v>
      </c>
      <c r="C63" s="2" t="s">
        <v>41</v>
      </c>
      <c r="D63" s="2">
        <v>11</v>
      </c>
      <c r="E63" s="2">
        <v>16.399999999999999</v>
      </c>
      <c r="F63" s="2">
        <v>17.07</v>
      </c>
      <c r="G63" s="2">
        <f t="shared" si="0"/>
        <v>0.67000000000000171</v>
      </c>
      <c r="H63" s="7">
        <v>439</v>
      </c>
      <c r="I63" s="7" t="s">
        <v>72</v>
      </c>
      <c r="J63" s="4">
        <v>5.7049999999999997E-2</v>
      </c>
      <c r="K63" s="9">
        <v>2.1190099999999999E-16</v>
      </c>
    </row>
    <row r="64" spans="1:13" s="1" customFormat="1" x14ac:dyDescent="0.25">
      <c r="A64" s="2" t="s">
        <v>137</v>
      </c>
      <c r="B64" s="2" t="s">
        <v>77</v>
      </c>
      <c r="C64" s="2" t="s">
        <v>41</v>
      </c>
      <c r="D64" s="2">
        <v>12</v>
      </c>
      <c r="E64" s="2">
        <v>20.079999999999998</v>
      </c>
      <c r="F64" s="2">
        <v>20.28</v>
      </c>
      <c r="G64" s="2">
        <f t="shared" si="0"/>
        <v>0.20000000000000284</v>
      </c>
      <c r="H64" s="7">
        <v>5</v>
      </c>
      <c r="I64" s="7" t="s">
        <v>138</v>
      </c>
      <c r="J64" s="4">
        <v>0.1021</v>
      </c>
      <c r="K64" s="9">
        <v>1.0377799999999999E-9</v>
      </c>
      <c r="L64" s="5" t="s">
        <v>17</v>
      </c>
      <c r="M64" s="5" t="s">
        <v>75</v>
      </c>
    </row>
    <row r="65" spans="1:12" s="1" customFormat="1" x14ac:dyDescent="0.25">
      <c r="A65" s="3" t="s">
        <v>139</v>
      </c>
      <c r="B65" s="2" t="s">
        <v>77</v>
      </c>
      <c r="C65" s="2" t="s">
        <v>140</v>
      </c>
      <c r="D65" s="3">
        <v>1</v>
      </c>
      <c r="E65" s="3">
        <v>21.73</v>
      </c>
      <c r="F65" s="3">
        <v>21.93</v>
      </c>
      <c r="G65" s="2">
        <v>0.2</v>
      </c>
      <c r="H65" s="2">
        <v>1</v>
      </c>
      <c r="I65" s="3" t="s">
        <v>141</v>
      </c>
      <c r="J65" s="4">
        <v>1.0699999999999999E-2</v>
      </c>
      <c r="K65" s="3">
        <v>2.2503352069999998E-9</v>
      </c>
      <c r="L65" s="5" t="s">
        <v>17</v>
      </c>
    </row>
    <row r="66" spans="1:12" s="1" customFormat="1" x14ac:dyDescent="0.25">
      <c r="A66" s="3" t="s">
        <v>142</v>
      </c>
      <c r="B66" s="2" t="s">
        <v>77</v>
      </c>
      <c r="C66" s="2" t="s">
        <v>140</v>
      </c>
      <c r="D66" s="2">
        <v>12</v>
      </c>
      <c r="E66" s="2">
        <v>4.9800000000000004</v>
      </c>
      <c r="F66" s="10">
        <v>5.19</v>
      </c>
      <c r="G66" s="2">
        <v>0.2</v>
      </c>
      <c r="H66" s="2">
        <v>1</v>
      </c>
      <c r="I66" s="3" t="s">
        <v>143</v>
      </c>
      <c r="J66" s="4">
        <v>1.8769999999999998E-2</v>
      </c>
      <c r="K66" s="3">
        <v>8.1441204330000003E-9</v>
      </c>
      <c r="L66" s="5" t="s">
        <v>17</v>
      </c>
    </row>
  </sheetData>
  <phoneticPr fontId="3" type="noConversion"/>
  <pageMargins left="0.75" right="0.75" top="1" bottom="1" header="0.5" footer="0.5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1" sqref="D21"/>
    </sheetView>
  </sheetViews>
  <sheetFormatPr defaultColWidth="8.7265625" defaultRowHeight="14" x14ac:dyDescent="0.25"/>
  <sheetData/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12174</dc:creator>
  <cp:lastModifiedBy>GH</cp:lastModifiedBy>
  <dcterms:created xsi:type="dcterms:W3CDTF">2020-11-17T02:57:00Z</dcterms:created>
  <dcterms:modified xsi:type="dcterms:W3CDTF">2021-02-02T13:04:11Z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