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For JXB\投稿\S\"/>
    </mc:Choice>
  </mc:AlternateContent>
  <xr:revisionPtr revIDLastSave="0" documentId="8_{8C5683C0-8F61-4825-9AC4-CB479896989C}" xr6:coauthVersionLast="45" xr6:coauthVersionMax="45" xr10:uidLastSave="{00000000-0000-0000-0000-000000000000}"/>
  <bookViews>
    <workbookView xWindow="-120" yWindow="-120" windowWidth="38640" windowHeight="21240" xr2:uid="{B7A69B37-1406-4CA0-BBE3-1F08B04D90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" i="1" l="1"/>
  <c r="Q5" i="1"/>
  <c r="P5" i="1"/>
  <c r="N5" i="1"/>
  <c r="M5" i="1"/>
  <c r="K5" i="1"/>
  <c r="J5" i="1"/>
  <c r="I5" i="1"/>
  <c r="H5" i="1"/>
  <c r="G5" i="1"/>
</calcChain>
</file>

<file path=xl/sharedStrings.xml><?xml version="1.0" encoding="utf-8"?>
<sst xmlns="http://schemas.openxmlformats.org/spreadsheetml/2006/main" count="341" uniqueCount="118">
  <si>
    <t>Allele Frequency</t>
    <phoneticPr fontId="2" type="noConversion"/>
  </si>
  <si>
    <t>Selected Genes</t>
  </si>
  <si>
    <t>SNP</t>
  </si>
  <si>
    <t>China</t>
    <phoneticPr fontId="2" type="noConversion"/>
  </si>
  <si>
    <t>Turkey</t>
    <phoneticPr fontId="2" type="noConversion"/>
  </si>
  <si>
    <t>Europe</t>
    <phoneticPr fontId="2" type="noConversion"/>
  </si>
  <si>
    <t>America</t>
    <phoneticPr fontId="2" type="noConversion"/>
  </si>
  <si>
    <t>Gene ID</t>
  </si>
  <si>
    <t>Annotation</t>
  </si>
  <si>
    <t>SNP ID</t>
    <phoneticPr fontId="2" type="noConversion"/>
  </si>
  <si>
    <t>Allele_1</t>
    <phoneticPr fontId="2" type="noConversion"/>
  </si>
  <si>
    <t>Allele_2</t>
    <phoneticPr fontId="2" type="noConversion"/>
  </si>
  <si>
    <t>Allele_3</t>
  </si>
  <si>
    <t>MsG0280010527.01</t>
  </si>
  <si>
    <t>NAC domain(IPR003441)|NAC domain superfamily(IPR036093</t>
  </si>
  <si>
    <t>Chr2_61740473</t>
    <phoneticPr fontId="5" type="noConversion"/>
  </si>
  <si>
    <t>T:T</t>
    <phoneticPr fontId="5" type="noConversion"/>
  </si>
  <si>
    <t>C:T</t>
    <phoneticPr fontId="5" type="noConversion"/>
  </si>
  <si>
    <t>C:C</t>
    <phoneticPr fontId="5" type="noConversion"/>
  </si>
  <si>
    <t>MsG0680030324.01</t>
    <phoneticPr fontId="5" type="noConversion"/>
  </si>
  <si>
    <t>Lateral organ boundaries, LOB(IPR004883)</t>
  </si>
  <si>
    <t>Chr6_615603</t>
  </si>
  <si>
    <t>A:T</t>
    <phoneticPr fontId="5" type="noConversion"/>
  </si>
  <si>
    <t>A:A</t>
    <phoneticPr fontId="5" type="noConversion"/>
  </si>
  <si>
    <t>Chr6_615661</t>
    <phoneticPr fontId="5" type="noConversion"/>
  </si>
  <si>
    <t>C:C</t>
  </si>
  <si>
    <t>C:T</t>
  </si>
  <si>
    <t>T:T</t>
  </si>
  <si>
    <t>Chr6_615670</t>
    <phoneticPr fontId="5" type="noConversion"/>
  </si>
  <si>
    <t>MsG0680030325.01</t>
    <phoneticPr fontId="5" type="noConversion"/>
  </si>
  <si>
    <t>Cytochrome P450(IPR001128)|Cytochrome P450 superfamily(IPR036396)</t>
  </si>
  <si>
    <t>Chr6_615806</t>
    <phoneticPr fontId="5" type="noConversion"/>
  </si>
  <si>
    <t>C:G</t>
  </si>
  <si>
    <t>G:G</t>
    <phoneticPr fontId="5" type="noConversion"/>
  </si>
  <si>
    <t>MsG0780040130.01</t>
  </si>
  <si>
    <t>Phosphatidylethanolamine-binding, conserved site(IPR001858)|Phosphatidylethanolamine-binding protein(IPR008914)|Phosphatidylethanolamine-binding protein, eukaryotic(IPR035810)|PEBP-like superfamily(IPR036610)</t>
  </si>
  <si>
    <t>Chr7_73431787</t>
    <phoneticPr fontId="5" type="noConversion"/>
  </si>
  <si>
    <t>A:A</t>
  </si>
  <si>
    <t>G:G</t>
  </si>
  <si>
    <t>A:G</t>
  </si>
  <si>
    <t>Chr7_73431802</t>
  </si>
  <si>
    <t>Chr7_73431811</t>
  </si>
  <si>
    <t>Chr7_73431814</t>
  </si>
  <si>
    <t>Chr7_73431826</t>
  </si>
  <si>
    <t>Chr7_73431837</t>
  </si>
  <si>
    <t>A:T</t>
  </si>
  <si>
    <t>Chr7_73431847</t>
  </si>
  <si>
    <t>A:C</t>
  </si>
  <si>
    <t>Chr7_73431848</t>
  </si>
  <si>
    <t>G:T</t>
  </si>
  <si>
    <t>Chr7_73431887</t>
  </si>
  <si>
    <t>Chr7_73431904</t>
  </si>
  <si>
    <t>Chr7_73431952</t>
  </si>
  <si>
    <t>Chr7_73432154</t>
  </si>
  <si>
    <t>Chr7_73432192</t>
  </si>
  <si>
    <t>Chr7_73432203</t>
  </si>
  <si>
    <t>Chr7_73432218</t>
  </si>
  <si>
    <t>G:C</t>
  </si>
  <si>
    <t>Chr7_73432242</t>
  </si>
  <si>
    <t>Chr7_73432257</t>
  </si>
  <si>
    <t>Chr7_73432290</t>
  </si>
  <si>
    <t>Chr7_73432306</t>
  </si>
  <si>
    <t>Chr7_73432343</t>
  </si>
  <si>
    <t>Chr7_73432344</t>
  </si>
  <si>
    <t>Chr7_73432383</t>
  </si>
  <si>
    <t>Chr7_73432415</t>
  </si>
  <si>
    <t>Chr7_73432418</t>
  </si>
  <si>
    <t>Chr7_73432431</t>
  </si>
  <si>
    <t>Chr7_73432813</t>
  </si>
  <si>
    <t>Chr7_73432834</t>
  </si>
  <si>
    <t>Chr7_73432866</t>
  </si>
  <si>
    <t>Chr7_73432869</t>
  </si>
  <si>
    <t>Chr7_73432947</t>
  </si>
  <si>
    <t>Chr7_73432988</t>
  </si>
  <si>
    <t>Chr7_73432989</t>
  </si>
  <si>
    <t>Chr7_73433001</t>
  </si>
  <si>
    <t>Chr7_73433019</t>
  </si>
  <si>
    <t>Chr7_73433021</t>
  </si>
  <si>
    <t>Chr7_73433034</t>
  </si>
  <si>
    <t>Chr7_73433037</t>
  </si>
  <si>
    <t>Chr7_73433053</t>
  </si>
  <si>
    <t>Chr7_73433065</t>
  </si>
  <si>
    <t>Chr7_73433068</t>
  </si>
  <si>
    <t>Chr7_73433079</t>
  </si>
  <si>
    <t>Chr7_73433081</t>
  </si>
  <si>
    <t>Chr7_73433109</t>
  </si>
  <si>
    <t>Chr7_73433113</t>
  </si>
  <si>
    <t>Chr7_73433183</t>
  </si>
  <si>
    <t>MsG0780040131.01</t>
  </si>
  <si>
    <t>Unknown</t>
    <phoneticPr fontId="5" type="noConversion"/>
  </si>
  <si>
    <t>Chr7_73452758</t>
  </si>
  <si>
    <t>Chr7_73452761</t>
  </si>
  <si>
    <t>Chr7_73452856</t>
  </si>
  <si>
    <t>Chr7_73452887</t>
  </si>
  <si>
    <t>MsG0780040133.01</t>
  </si>
  <si>
    <t>Chr7_73471744</t>
  </si>
  <si>
    <t>Chr7_73471757</t>
  </si>
  <si>
    <t>Chr7_73471760</t>
  </si>
  <si>
    <t>Chr7_73471769</t>
  </si>
  <si>
    <t>Chr7_73471776</t>
  </si>
  <si>
    <t>Chr7_73471791</t>
  </si>
  <si>
    <t>Chr7_73471802</t>
  </si>
  <si>
    <t>Chr7_73471809</t>
  </si>
  <si>
    <t>Chr7_73471821</t>
  </si>
  <si>
    <t>Chr7_73471842</t>
  </si>
  <si>
    <t>Chr7_73471866</t>
  </si>
  <si>
    <t>Chr7_73471902</t>
  </si>
  <si>
    <t>Chr7_73471947</t>
  </si>
  <si>
    <t>Chr7_73471956</t>
  </si>
  <si>
    <t>Chr7_73472061</t>
  </si>
  <si>
    <t>Chr7_73472070</t>
  </si>
  <si>
    <t>Chr7_73472158</t>
  </si>
  <si>
    <t>Chr7_73472246</t>
  </si>
  <si>
    <t>Chr7_73472382</t>
  </si>
  <si>
    <t>A:G</t>
    <phoneticPr fontId="5" type="noConversion"/>
  </si>
  <si>
    <t>Chr7_73472430</t>
  </si>
  <si>
    <t>Chr7_73472445</t>
  </si>
  <si>
    <t>Chr7_73472454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</si>
</sst>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Arial"/>
      <family val="2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7" fontId="4" fillId="2" borderId="11" xfId="0" applyNumberFormat="1" applyFont="1" applyFill="1" applyBorder="1" applyAlignment="1">
      <alignment horizontal="center" vertical="center"/>
    </xf>
    <xf numFmtId="177" fontId="4" fillId="2" borderId="12" xfId="0" applyNumberFormat="1" applyFont="1" applyFill="1" applyBorder="1" applyAlignment="1">
      <alignment horizontal="center" vertical="center"/>
    </xf>
    <xf numFmtId="177" fontId="4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8ACA-C95E-4A72-8967-02887B9D4F80}">
  <dimension ref="A1:R79"/>
  <sheetViews>
    <sheetView tabSelected="1" topLeftCell="A56" workbookViewId="0">
      <selection activeCell="D6" sqref="D6"/>
    </sheetView>
  </sheetViews>
  <sheetFormatPr defaultRowHeight="14.25" x14ac:dyDescent="0.2"/>
  <cols>
    <col min="1" max="1" width="22.875" customWidth="1"/>
    <col min="2" max="2" width="21.625" customWidth="1"/>
    <col min="3" max="3" width="14.5" customWidth="1"/>
  </cols>
  <sheetData>
    <row r="1" spans="1:18" ht="18" x14ac:dyDescent="0.2">
      <c r="A1" s="1"/>
      <c r="B1" s="2"/>
      <c r="C1" s="3"/>
      <c r="D1" s="1"/>
      <c r="E1" s="1"/>
      <c r="F1" s="2"/>
      <c r="G1" s="4" t="s">
        <v>0</v>
      </c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ht="18" x14ac:dyDescent="0.2">
      <c r="A2" s="4" t="s">
        <v>1</v>
      </c>
      <c r="B2" s="6"/>
      <c r="C2" s="4" t="s">
        <v>2</v>
      </c>
      <c r="D2" s="5"/>
      <c r="E2" s="5"/>
      <c r="F2" s="6"/>
      <c r="G2" s="4" t="s">
        <v>3</v>
      </c>
      <c r="H2" s="5"/>
      <c r="I2" s="6"/>
      <c r="J2" s="4" t="s">
        <v>4</v>
      </c>
      <c r="K2" s="5"/>
      <c r="L2" s="6"/>
      <c r="M2" s="4" t="s">
        <v>5</v>
      </c>
      <c r="N2" s="5"/>
      <c r="O2" s="6"/>
      <c r="P2" s="4" t="s">
        <v>6</v>
      </c>
      <c r="Q2" s="5"/>
      <c r="R2" s="6"/>
    </row>
    <row r="3" spans="1:18" ht="15.75" x14ac:dyDescent="0.2">
      <c r="A3" s="7" t="s">
        <v>7</v>
      </c>
      <c r="B3" s="8" t="s">
        <v>8</v>
      </c>
      <c r="C3" s="9" t="s">
        <v>9</v>
      </c>
      <c r="D3" s="7" t="s">
        <v>10</v>
      </c>
      <c r="E3" s="7" t="s">
        <v>11</v>
      </c>
      <c r="F3" s="8" t="s">
        <v>12</v>
      </c>
      <c r="G3" s="7" t="s">
        <v>10</v>
      </c>
      <c r="H3" s="7" t="s">
        <v>11</v>
      </c>
      <c r="I3" s="8" t="s">
        <v>12</v>
      </c>
      <c r="J3" s="7" t="s">
        <v>10</v>
      </c>
      <c r="K3" s="7" t="s">
        <v>11</v>
      </c>
      <c r="L3" s="8" t="s">
        <v>12</v>
      </c>
      <c r="M3" s="7" t="s">
        <v>10</v>
      </c>
      <c r="N3" s="7" t="s">
        <v>11</v>
      </c>
      <c r="O3" s="8" t="s">
        <v>12</v>
      </c>
      <c r="P3" s="10" t="s">
        <v>10</v>
      </c>
      <c r="Q3" s="7" t="s">
        <v>11</v>
      </c>
      <c r="R3" s="8" t="s">
        <v>12</v>
      </c>
    </row>
    <row r="4" spans="1:18" ht="72" customHeight="1" x14ac:dyDescent="0.2">
      <c r="A4" s="11" t="s">
        <v>13</v>
      </c>
      <c r="B4" s="12" t="s">
        <v>14</v>
      </c>
      <c r="C4" s="13" t="s">
        <v>15</v>
      </c>
      <c r="D4" s="11" t="s">
        <v>16</v>
      </c>
      <c r="E4" s="11" t="s">
        <v>17</v>
      </c>
      <c r="F4" s="14" t="s">
        <v>18</v>
      </c>
      <c r="G4" s="15">
        <v>0.2</v>
      </c>
      <c r="H4" s="15">
        <v>0.8</v>
      </c>
      <c r="I4" s="16">
        <v>0</v>
      </c>
      <c r="J4" s="15">
        <v>0.25</v>
      </c>
      <c r="K4" s="15">
        <v>0.75</v>
      </c>
      <c r="L4" s="16">
        <v>0</v>
      </c>
      <c r="M4" s="15">
        <v>0.39655172413793105</v>
      </c>
      <c r="N4" s="15">
        <v>0.60344827586206895</v>
      </c>
      <c r="O4" s="16">
        <v>0</v>
      </c>
      <c r="P4" s="17">
        <v>0.30434782608695654</v>
      </c>
      <c r="Q4" s="15">
        <v>0.69565217391304346</v>
      </c>
      <c r="R4" s="16">
        <v>0</v>
      </c>
    </row>
    <row r="5" spans="1:18" x14ac:dyDescent="0.2">
      <c r="A5" s="18" t="s">
        <v>19</v>
      </c>
      <c r="B5" s="19" t="s">
        <v>20</v>
      </c>
      <c r="C5" s="20" t="s">
        <v>21</v>
      </c>
      <c r="D5" s="21" t="s">
        <v>16</v>
      </c>
      <c r="E5" s="21" t="s">
        <v>22</v>
      </c>
      <c r="F5" s="22" t="s">
        <v>23</v>
      </c>
      <c r="G5" s="23">
        <f>4/35</f>
        <v>0.11428571428571428</v>
      </c>
      <c r="H5" s="23">
        <f>29/35</f>
        <v>0.82857142857142863</v>
      </c>
      <c r="I5" s="24">
        <f>2/35</f>
        <v>5.7142857142857141E-2</v>
      </c>
      <c r="J5" s="23">
        <f>2/28</f>
        <v>7.1428571428571425E-2</v>
      </c>
      <c r="K5" s="23">
        <f>26/28</f>
        <v>0.9285714285714286</v>
      </c>
      <c r="L5" s="24">
        <v>0</v>
      </c>
      <c r="M5" s="23">
        <f>16/58</f>
        <v>0.27586206896551724</v>
      </c>
      <c r="N5" s="23">
        <f>42/58</f>
        <v>0.72413793103448276</v>
      </c>
      <c r="O5" s="24">
        <v>0</v>
      </c>
      <c r="P5" s="25">
        <f>14/46</f>
        <v>0.30434782608695654</v>
      </c>
      <c r="Q5" s="23">
        <f>30/46</f>
        <v>0.65217391304347827</v>
      </c>
      <c r="R5" s="24">
        <f>2/46</f>
        <v>4.3478260869565216E-2</v>
      </c>
    </row>
    <row r="6" spans="1:18" x14ac:dyDescent="0.2">
      <c r="A6" s="26"/>
      <c r="B6" s="27"/>
      <c r="C6" s="28" t="s">
        <v>24</v>
      </c>
      <c r="D6" s="29" t="s">
        <v>25</v>
      </c>
      <c r="E6" s="29" t="s">
        <v>26</v>
      </c>
      <c r="F6" s="30" t="s">
        <v>27</v>
      </c>
      <c r="G6" s="31">
        <v>8.5714285714285715E-2</v>
      </c>
      <c r="H6" s="31">
        <v>0.8571428571428571</v>
      </c>
      <c r="I6" s="32">
        <v>5.7142857142857141E-2</v>
      </c>
      <c r="J6" s="31">
        <v>0.10714285714285714</v>
      </c>
      <c r="K6" s="31">
        <v>0.85714285714285721</v>
      </c>
      <c r="L6" s="32">
        <v>3.5714285714285712E-2</v>
      </c>
      <c r="M6" s="31">
        <v>0.12280701754385964</v>
      </c>
      <c r="N6" s="31">
        <v>0.84210526315789469</v>
      </c>
      <c r="O6" s="32">
        <v>3.5087719298245612E-2</v>
      </c>
      <c r="P6" s="33">
        <v>6.6666666666666666E-2</v>
      </c>
      <c r="Q6" s="31">
        <v>0.8666666666666667</v>
      </c>
      <c r="R6" s="32">
        <v>6.6666666666666666E-2</v>
      </c>
    </row>
    <row r="7" spans="1:18" x14ac:dyDescent="0.2">
      <c r="A7" s="34"/>
      <c r="B7" s="35"/>
      <c r="C7" s="13" t="s">
        <v>28</v>
      </c>
      <c r="D7" s="11" t="s">
        <v>27</v>
      </c>
      <c r="E7" s="11" t="s">
        <v>26</v>
      </c>
      <c r="F7" s="14" t="s">
        <v>25</v>
      </c>
      <c r="G7" s="15">
        <v>0.17142857142857143</v>
      </c>
      <c r="H7" s="15">
        <v>0.82857142857142863</v>
      </c>
      <c r="I7" s="16">
        <v>0</v>
      </c>
      <c r="J7" s="15">
        <v>0.17857142857142858</v>
      </c>
      <c r="K7" s="15">
        <v>0.7857142857142857</v>
      </c>
      <c r="L7" s="16">
        <v>3.5714285714285712E-2</v>
      </c>
      <c r="M7" s="15">
        <v>0.27586206896551724</v>
      </c>
      <c r="N7" s="15">
        <v>0.72413793103448276</v>
      </c>
      <c r="O7" s="16">
        <v>0</v>
      </c>
      <c r="P7" s="17">
        <v>0.32608695652173914</v>
      </c>
      <c r="Q7" s="15">
        <v>0.67391304347826086</v>
      </c>
      <c r="R7" s="16">
        <v>0</v>
      </c>
    </row>
    <row r="8" spans="1:18" ht="79.5" customHeight="1" x14ac:dyDescent="0.2">
      <c r="A8" s="36" t="s">
        <v>29</v>
      </c>
      <c r="B8" s="37" t="s">
        <v>30</v>
      </c>
      <c r="C8" s="38" t="s">
        <v>31</v>
      </c>
      <c r="D8" s="36" t="s">
        <v>25</v>
      </c>
      <c r="E8" s="36" t="s">
        <v>32</v>
      </c>
      <c r="F8" s="39" t="s">
        <v>33</v>
      </c>
      <c r="G8" s="40">
        <v>0.2857142857142857</v>
      </c>
      <c r="H8" s="40">
        <v>0.7142857142857143</v>
      </c>
      <c r="I8" s="41">
        <v>0</v>
      </c>
      <c r="J8" s="40">
        <v>0.17857142857142858</v>
      </c>
      <c r="K8" s="40">
        <v>0.8214285714285714</v>
      </c>
      <c r="L8" s="41">
        <v>0</v>
      </c>
      <c r="M8" s="40">
        <v>0.29310344827586204</v>
      </c>
      <c r="N8" s="40">
        <v>0.7068965517241379</v>
      </c>
      <c r="O8" s="41">
        <v>0</v>
      </c>
      <c r="P8" s="42">
        <v>0.30434782608695654</v>
      </c>
      <c r="Q8" s="40">
        <v>0.69565217391304346</v>
      </c>
      <c r="R8" s="41">
        <v>0</v>
      </c>
    </row>
    <row r="9" spans="1:18" x14ac:dyDescent="0.2">
      <c r="A9" s="18" t="s">
        <v>34</v>
      </c>
      <c r="B9" s="19" t="s">
        <v>35</v>
      </c>
      <c r="C9" s="20" t="s">
        <v>36</v>
      </c>
      <c r="D9" s="21" t="s">
        <v>37</v>
      </c>
      <c r="E9" s="21" t="s">
        <v>38</v>
      </c>
      <c r="F9" s="22" t="s">
        <v>39</v>
      </c>
      <c r="G9" s="43">
        <v>0.114285714285714</v>
      </c>
      <c r="H9" s="43">
        <v>2.8571428571428598E-2</v>
      </c>
      <c r="I9" s="44">
        <v>0.85714285714285698</v>
      </c>
      <c r="J9" s="43">
        <v>0.214285714285714</v>
      </c>
      <c r="K9" s="43">
        <v>3.5714285714285698E-2</v>
      </c>
      <c r="L9" s="44">
        <v>0.75</v>
      </c>
      <c r="M9" s="43">
        <v>0.15217391304347799</v>
      </c>
      <c r="N9" s="43">
        <v>4.3478260869565202E-2</v>
      </c>
      <c r="O9" s="44">
        <v>0.80434782608695699</v>
      </c>
      <c r="P9" s="45">
        <v>0.15517241379310301</v>
      </c>
      <c r="Q9" s="43">
        <v>0.76</v>
      </c>
      <c r="R9" s="44">
        <v>0.09</v>
      </c>
    </row>
    <row r="10" spans="1:18" x14ac:dyDescent="0.2">
      <c r="A10" s="26"/>
      <c r="B10" s="27"/>
      <c r="C10" s="28" t="s">
        <v>40</v>
      </c>
      <c r="D10" s="29" t="s">
        <v>38</v>
      </c>
      <c r="E10" s="29" t="s">
        <v>39</v>
      </c>
      <c r="F10" s="30" t="s">
        <v>23</v>
      </c>
      <c r="G10" s="31">
        <v>0</v>
      </c>
      <c r="H10" s="31">
        <v>0.28571428571428598</v>
      </c>
      <c r="I10" s="32">
        <v>0.71428571428571397</v>
      </c>
      <c r="J10" s="31">
        <v>0.25</v>
      </c>
      <c r="K10" s="31">
        <v>0.75</v>
      </c>
      <c r="L10" s="32">
        <v>0</v>
      </c>
      <c r="M10" s="31">
        <v>0.19565217391304299</v>
      </c>
      <c r="N10" s="31">
        <v>0.80434782608695699</v>
      </c>
      <c r="O10" s="32">
        <v>0</v>
      </c>
      <c r="P10" s="33">
        <v>0.32758620689655199</v>
      </c>
      <c r="Q10" s="31">
        <v>0.67241379310344795</v>
      </c>
      <c r="R10" s="32">
        <v>0</v>
      </c>
    </row>
    <row r="11" spans="1:18" x14ac:dyDescent="0.2">
      <c r="A11" s="26"/>
      <c r="B11" s="27"/>
      <c r="C11" s="28" t="s">
        <v>41</v>
      </c>
      <c r="D11" s="29" t="s">
        <v>26</v>
      </c>
      <c r="E11" s="29" t="s">
        <v>27</v>
      </c>
      <c r="F11" s="30" t="s">
        <v>18</v>
      </c>
      <c r="G11" s="31">
        <v>0</v>
      </c>
      <c r="H11" s="31">
        <v>0.74285714285714299</v>
      </c>
      <c r="I11" s="32">
        <v>0.25714285714285701</v>
      </c>
      <c r="J11" s="31">
        <v>0.75</v>
      </c>
      <c r="K11" s="31">
        <v>0.25</v>
      </c>
      <c r="L11" s="32">
        <v>0</v>
      </c>
      <c r="M11" s="31">
        <v>0.78260869565217395</v>
      </c>
      <c r="N11" s="31">
        <v>0.217391304347826</v>
      </c>
      <c r="O11" s="32">
        <v>0</v>
      </c>
      <c r="P11" s="33">
        <v>0.62068965517241403</v>
      </c>
      <c r="Q11" s="31">
        <v>0.37931034482758602</v>
      </c>
      <c r="R11" s="32">
        <v>0</v>
      </c>
    </row>
    <row r="12" spans="1:18" x14ac:dyDescent="0.2">
      <c r="A12" s="26"/>
      <c r="B12" s="27"/>
      <c r="C12" s="28" t="s">
        <v>42</v>
      </c>
      <c r="D12" s="29" t="s">
        <v>38</v>
      </c>
      <c r="E12" s="29" t="s">
        <v>39</v>
      </c>
      <c r="F12" s="30" t="s">
        <v>23</v>
      </c>
      <c r="G12" s="31">
        <v>0</v>
      </c>
      <c r="H12" s="31">
        <v>0.68571428571428605</v>
      </c>
      <c r="I12" s="32">
        <v>0.314285714285714</v>
      </c>
      <c r="J12" s="31">
        <v>0.71428571428571397</v>
      </c>
      <c r="K12" s="31">
        <v>0.28571428571428598</v>
      </c>
      <c r="L12" s="32">
        <v>0</v>
      </c>
      <c r="M12" s="31">
        <v>0.76086956521739102</v>
      </c>
      <c r="N12" s="31">
        <v>0.23913043478260901</v>
      </c>
      <c r="O12" s="32">
        <v>0</v>
      </c>
      <c r="P12" s="33">
        <v>0.63793103448275901</v>
      </c>
      <c r="Q12" s="31">
        <v>0.36206896551724099</v>
      </c>
      <c r="R12" s="32">
        <v>0</v>
      </c>
    </row>
    <row r="13" spans="1:18" x14ac:dyDescent="0.2">
      <c r="A13" s="26"/>
      <c r="B13" s="27"/>
      <c r="C13" s="28" t="s">
        <v>43</v>
      </c>
      <c r="D13" s="29" t="s">
        <v>38</v>
      </c>
      <c r="E13" s="29" t="s">
        <v>39</v>
      </c>
      <c r="F13" s="30" t="s">
        <v>23</v>
      </c>
      <c r="G13" s="31">
        <v>0</v>
      </c>
      <c r="H13" s="31">
        <v>0.34285714285714303</v>
      </c>
      <c r="I13" s="32">
        <v>0.65714285714285703</v>
      </c>
      <c r="J13" s="31">
        <v>0.214285714285714</v>
      </c>
      <c r="K13" s="31">
        <v>0.78571428571428603</v>
      </c>
      <c r="L13" s="32">
        <v>0</v>
      </c>
      <c r="M13" s="31">
        <v>0.19565217391304299</v>
      </c>
      <c r="N13" s="31">
        <v>0.80434782608695699</v>
      </c>
      <c r="O13" s="32">
        <v>0</v>
      </c>
      <c r="P13" s="33">
        <v>0.34482758620689702</v>
      </c>
      <c r="Q13" s="31">
        <v>0.65517241379310298</v>
      </c>
      <c r="R13" s="32">
        <v>0</v>
      </c>
    </row>
    <row r="14" spans="1:18" x14ac:dyDescent="0.2">
      <c r="A14" s="26"/>
      <c r="B14" s="27"/>
      <c r="C14" s="28" t="s">
        <v>44</v>
      </c>
      <c r="D14" s="29" t="s">
        <v>27</v>
      </c>
      <c r="E14" s="29" t="s">
        <v>45</v>
      </c>
      <c r="F14" s="30" t="s">
        <v>23</v>
      </c>
      <c r="G14" s="31">
        <v>0</v>
      </c>
      <c r="H14" s="31">
        <v>0.42857142857142899</v>
      </c>
      <c r="I14" s="32">
        <v>0.57142857142857095</v>
      </c>
      <c r="J14" s="31">
        <v>0.32142857142857101</v>
      </c>
      <c r="K14" s="31">
        <v>0.67857142857142905</v>
      </c>
      <c r="L14" s="32">
        <v>0</v>
      </c>
      <c r="M14" s="31">
        <v>0.36956521739130399</v>
      </c>
      <c r="N14" s="31">
        <v>0.63043478260869601</v>
      </c>
      <c r="O14" s="32">
        <v>0</v>
      </c>
      <c r="P14" s="33">
        <v>0.431034482758621</v>
      </c>
      <c r="Q14" s="31">
        <v>0.568965517241379</v>
      </c>
      <c r="R14" s="32">
        <v>0</v>
      </c>
    </row>
    <row r="15" spans="1:18" x14ac:dyDescent="0.2">
      <c r="A15" s="26"/>
      <c r="B15" s="27"/>
      <c r="C15" s="28" t="s">
        <v>46</v>
      </c>
      <c r="D15" s="29" t="s">
        <v>37</v>
      </c>
      <c r="E15" s="29" t="s">
        <v>47</v>
      </c>
      <c r="F15" s="30" t="s">
        <v>18</v>
      </c>
      <c r="G15" s="31">
        <v>0</v>
      </c>
      <c r="H15" s="31">
        <v>0.314285714285714</v>
      </c>
      <c r="I15" s="32">
        <v>0.68571428571428605</v>
      </c>
      <c r="J15" s="31">
        <v>0.32142857142857101</v>
      </c>
      <c r="K15" s="31">
        <v>0.67857142857142905</v>
      </c>
      <c r="L15" s="32">
        <v>0</v>
      </c>
      <c r="M15" s="31">
        <v>0.282608695652174</v>
      </c>
      <c r="N15" s="31">
        <v>0.71739130434782605</v>
      </c>
      <c r="O15" s="32">
        <v>0</v>
      </c>
      <c r="P15" s="33">
        <v>0.32758620689655199</v>
      </c>
      <c r="Q15" s="31">
        <v>0.67241379310344795</v>
      </c>
      <c r="R15" s="32">
        <v>0</v>
      </c>
    </row>
    <row r="16" spans="1:18" x14ac:dyDescent="0.2">
      <c r="A16" s="26"/>
      <c r="B16" s="27"/>
      <c r="C16" s="28" t="s">
        <v>48</v>
      </c>
      <c r="D16" s="29" t="s">
        <v>38</v>
      </c>
      <c r="E16" s="29" t="s">
        <v>27</v>
      </c>
      <c r="F16" s="30" t="s">
        <v>49</v>
      </c>
      <c r="G16" s="31">
        <v>0.71428571428571397</v>
      </c>
      <c r="H16" s="31">
        <v>0.22857142857142901</v>
      </c>
      <c r="I16" s="32">
        <v>5.7142857142857099E-2</v>
      </c>
      <c r="J16" s="31">
        <v>0.28571428571428598</v>
      </c>
      <c r="K16" s="31">
        <v>0.14285714285714299</v>
      </c>
      <c r="L16" s="32">
        <v>0.57142857142857095</v>
      </c>
      <c r="M16" s="31">
        <v>0.28260869565217389</v>
      </c>
      <c r="N16" s="31">
        <v>4.3478260869565216E-2</v>
      </c>
      <c r="O16" s="32">
        <v>0.67391304347826086</v>
      </c>
      <c r="P16" s="33">
        <v>0.2413793103448276</v>
      </c>
      <c r="Q16" s="31">
        <v>8.6206896551724144E-2</v>
      </c>
      <c r="R16" s="32">
        <v>0.65517241379310343</v>
      </c>
    </row>
    <row r="17" spans="1:18" x14ac:dyDescent="0.2">
      <c r="A17" s="26"/>
      <c r="B17" s="27"/>
      <c r="C17" s="28" t="s">
        <v>50</v>
      </c>
      <c r="D17" s="29" t="s">
        <v>26</v>
      </c>
      <c r="E17" s="29" t="s">
        <v>25</v>
      </c>
      <c r="F17" s="30" t="s">
        <v>16</v>
      </c>
      <c r="G17" s="31">
        <v>0</v>
      </c>
      <c r="H17" s="31">
        <v>0.74285714285714288</v>
      </c>
      <c r="I17" s="32">
        <v>0.25714285714285712</v>
      </c>
      <c r="J17" s="31">
        <v>0.7142857142857143</v>
      </c>
      <c r="K17" s="31">
        <v>0.2857142857142857</v>
      </c>
      <c r="L17" s="32">
        <v>0</v>
      </c>
      <c r="M17" s="31">
        <v>0.73913043478260865</v>
      </c>
      <c r="N17" s="31">
        <v>0.2608695652173913</v>
      </c>
      <c r="O17" s="32">
        <v>0</v>
      </c>
      <c r="P17" s="33">
        <v>0.63793103448275867</v>
      </c>
      <c r="Q17" s="31">
        <v>0.36206896551724138</v>
      </c>
      <c r="R17" s="32">
        <v>0</v>
      </c>
    </row>
    <row r="18" spans="1:18" x14ac:dyDescent="0.2">
      <c r="A18" s="26"/>
      <c r="B18" s="27"/>
      <c r="C18" s="28" t="s">
        <v>51</v>
      </c>
      <c r="D18" s="29" t="s">
        <v>38</v>
      </c>
      <c r="E18" s="29" t="s">
        <v>39</v>
      </c>
      <c r="F18" s="30" t="s">
        <v>23</v>
      </c>
      <c r="G18" s="31">
        <v>0</v>
      </c>
      <c r="H18" s="31">
        <v>0.25714285714285712</v>
      </c>
      <c r="I18" s="32">
        <v>0.74285714285714288</v>
      </c>
      <c r="J18" s="31">
        <v>0.32142857142857145</v>
      </c>
      <c r="K18" s="31">
        <v>0.6785714285714286</v>
      </c>
      <c r="L18" s="32">
        <v>0</v>
      </c>
      <c r="M18" s="31">
        <v>0.21739130434782608</v>
      </c>
      <c r="N18" s="31">
        <v>0.78260869565217395</v>
      </c>
      <c r="O18" s="32">
        <v>0</v>
      </c>
      <c r="P18" s="33">
        <v>0.27586206896551724</v>
      </c>
      <c r="Q18" s="31">
        <v>0.72413793103448276</v>
      </c>
      <c r="R18" s="32">
        <v>0</v>
      </c>
    </row>
    <row r="19" spans="1:18" x14ac:dyDescent="0.2">
      <c r="A19" s="26"/>
      <c r="B19" s="27"/>
      <c r="C19" s="28" t="s">
        <v>52</v>
      </c>
      <c r="D19" s="29" t="s">
        <v>26</v>
      </c>
      <c r="E19" s="29" t="s">
        <v>25</v>
      </c>
      <c r="F19" s="30" t="s">
        <v>16</v>
      </c>
      <c r="G19" s="31">
        <v>0</v>
      </c>
      <c r="H19" s="31">
        <v>0.88571428571428568</v>
      </c>
      <c r="I19" s="32">
        <v>0.11428571428571428</v>
      </c>
      <c r="J19" s="31">
        <v>0.9285714285714286</v>
      </c>
      <c r="K19" s="31">
        <v>7.1428571428571425E-2</v>
      </c>
      <c r="L19" s="32">
        <v>0</v>
      </c>
      <c r="M19" s="31">
        <v>0.93478260869565222</v>
      </c>
      <c r="N19" s="31">
        <v>6.5217391304347824E-2</v>
      </c>
      <c r="O19" s="32">
        <v>0</v>
      </c>
      <c r="P19" s="33">
        <v>0.89655172413793105</v>
      </c>
      <c r="Q19" s="31">
        <v>0.10344827586206896</v>
      </c>
      <c r="R19" s="32">
        <v>0</v>
      </c>
    </row>
    <row r="20" spans="1:18" x14ac:dyDescent="0.2">
      <c r="A20" s="26"/>
      <c r="B20" s="27"/>
      <c r="C20" s="28" t="s">
        <v>53</v>
      </c>
      <c r="D20" s="29" t="s">
        <v>26</v>
      </c>
      <c r="E20" s="29" t="s">
        <v>27</v>
      </c>
      <c r="F20" s="30" t="s">
        <v>25</v>
      </c>
      <c r="G20" s="31">
        <v>2.8571428571428571E-2</v>
      </c>
      <c r="H20" s="31">
        <v>0.91428571428571426</v>
      </c>
      <c r="I20" s="32">
        <v>5.7142857142857141E-2</v>
      </c>
      <c r="J20" s="31">
        <v>0.8928571428571429</v>
      </c>
      <c r="K20" s="31">
        <v>0.10714285714285714</v>
      </c>
      <c r="L20" s="32">
        <v>0</v>
      </c>
      <c r="M20" s="31">
        <v>0.89130434782608692</v>
      </c>
      <c r="N20" s="31">
        <v>0.10869565217391304</v>
      </c>
      <c r="O20" s="32">
        <v>0</v>
      </c>
      <c r="P20" s="33">
        <v>0.91379310344827591</v>
      </c>
      <c r="Q20" s="31">
        <v>8.6206896551724144E-2</v>
      </c>
      <c r="R20" s="32">
        <v>0</v>
      </c>
    </row>
    <row r="21" spans="1:18" x14ac:dyDescent="0.2">
      <c r="A21" s="26"/>
      <c r="B21" s="27"/>
      <c r="C21" s="28" t="s">
        <v>54</v>
      </c>
      <c r="D21" s="29" t="s">
        <v>37</v>
      </c>
      <c r="E21" s="29" t="s">
        <v>27</v>
      </c>
      <c r="F21" s="30" t="s">
        <v>45</v>
      </c>
      <c r="G21" s="31">
        <v>0.65714285714285714</v>
      </c>
      <c r="H21" s="31">
        <v>0.31428571428571428</v>
      </c>
      <c r="I21" s="32">
        <v>2.8571428571428571E-2</v>
      </c>
      <c r="J21" s="31">
        <v>0.25</v>
      </c>
      <c r="K21" s="31">
        <v>0</v>
      </c>
      <c r="L21" s="32">
        <v>0.75</v>
      </c>
      <c r="M21" s="31">
        <v>0.2391304347826087</v>
      </c>
      <c r="N21" s="31">
        <v>6.5217391304347824E-2</v>
      </c>
      <c r="O21" s="32">
        <v>0.69565217391304346</v>
      </c>
      <c r="P21" s="33">
        <v>0.36206896551724138</v>
      </c>
      <c r="Q21" s="31">
        <v>5.1724137931034482E-2</v>
      </c>
      <c r="R21" s="32">
        <v>0.58620689655172409</v>
      </c>
    </row>
    <row r="22" spans="1:18" x14ac:dyDescent="0.2">
      <c r="A22" s="26"/>
      <c r="B22" s="27"/>
      <c r="C22" s="28" t="s">
        <v>55</v>
      </c>
      <c r="D22" s="29" t="s">
        <v>26</v>
      </c>
      <c r="E22" s="29" t="s">
        <v>27</v>
      </c>
      <c r="F22" s="30" t="s">
        <v>25</v>
      </c>
      <c r="G22" s="31">
        <v>5.7142857142857141E-2</v>
      </c>
      <c r="H22" s="31">
        <v>0.94285714285714284</v>
      </c>
      <c r="I22" s="32">
        <v>0</v>
      </c>
      <c r="J22" s="31">
        <v>0.8928571428571429</v>
      </c>
      <c r="K22" s="31">
        <v>3.5714285714285712E-2</v>
      </c>
      <c r="L22" s="32">
        <v>7.1428571428571425E-2</v>
      </c>
      <c r="M22" s="31">
        <v>0.89130434782608692</v>
      </c>
      <c r="N22" s="31">
        <v>2.1739130434782608E-2</v>
      </c>
      <c r="O22" s="32">
        <v>8.6956521739130432E-2</v>
      </c>
      <c r="P22" s="33">
        <v>0.91379310344827591</v>
      </c>
      <c r="Q22" s="31">
        <v>0</v>
      </c>
      <c r="R22" s="32">
        <v>8.6206896551724144E-2</v>
      </c>
    </row>
    <row r="23" spans="1:18" x14ac:dyDescent="0.2">
      <c r="A23" s="26"/>
      <c r="B23" s="27"/>
      <c r="C23" s="28" t="s">
        <v>56</v>
      </c>
      <c r="D23" s="29" t="s">
        <v>38</v>
      </c>
      <c r="E23" s="29" t="s">
        <v>25</v>
      </c>
      <c r="F23" s="30" t="s">
        <v>57</v>
      </c>
      <c r="G23" s="31">
        <v>0.8571428571428571</v>
      </c>
      <c r="H23" s="31">
        <v>8.5714285714285715E-2</v>
      </c>
      <c r="I23" s="32">
        <v>5.7142857142857141E-2</v>
      </c>
      <c r="J23" s="31">
        <v>7.1428571428571425E-2</v>
      </c>
      <c r="K23" s="31">
        <v>7.1428571428571425E-2</v>
      </c>
      <c r="L23" s="32">
        <v>0.8571428571428571</v>
      </c>
      <c r="M23" s="31">
        <v>8.6956521739130432E-2</v>
      </c>
      <c r="N23" s="31">
        <v>0</v>
      </c>
      <c r="O23" s="32">
        <v>0.91304347826086951</v>
      </c>
      <c r="P23" s="33">
        <v>8.6206896551724144E-2</v>
      </c>
      <c r="Q23" s="31">
        <v>0</v>
      </c>
      <c r="R23" s="32">
        <v>0.91379310344827591</v>
      </c>
    </row>
    <row r="24" spans="1:18" x14ac:dyDescent="0.2">
      <c r="A24" s="26"/>
      <c r="B24" s="27"/>
      <c r="C24" s="28" t="s">
        <v>58</v>
      </c>
      <c r="D24" s="29" t="s">
        <v>38</v>
      </c>
      <c r="E24" s="29" t="s">
        <v>25</v>
      </c>
      <c r="F24" s="30" t="s">
        <v>57</v>
      </c>
      <c r="G24" s="31">
        <v>0.94285714285714284</v>
      </c>
      <c r="H24" s="31">
        <v>0</v>
      </c>
      <c r="I24" s="32">
        <v>5.7142857142857141E-2</v>
      </c>
      <c r="J24" s="31">
        <v>3.5714285714285712E-2</v>
      </c>
      <c r="K24" s="31">
        <v>0.10714285714285714</v>
      </c>
      <c r="L24" s="32">
        <v>0.8571428571428571</v>
      </c>
      <c r="M24" s="31">
        <v>8.6956521739130432E-2</v>
      </c>
      <c r="N24" s="31">
        <v>2.1739130434782608E-2</v>
      </c>
      <c r="O24" s="32">
        <v>0.89130434782608692</v>
      </c>
      <c r="P24" s="33">
        <v>8.6206896551724144E-2</v>
      </c>
      <c r="Q24" s="31">
        <v>1.7241379310344827E-2</v>
      </c>
      <c r="R24" s="32">
        <v>0.89655172413793105</v>
      </c>
    </row>
    <row r="25" spans="1:18" x14ac:dyDescent="0.2">
      <c r="A25" s="26"/>
      <c r="B25" s="27"/>
      <c r="C25" s="28" t="s">
        <v>59</v>
      </c>
      <c r="D25" s="29" t="s">
        <v>38</v>
      </c>
      <c r="E25" s="29" t="s">
        <v>57</v>
      </c>
      <c r="F25" s="30" t="s">
        <v>18</v>
      </c>
      <c r="G25" s="31">
        <v>0</v>
      </c>
      <c r="H25" s="31">
        <v>0.62857142857142856</v>
      </c>
      <c r="I25" s="32">
        <v>0.37142857142857144</v>
      </c>
      <c r="J25" s="31">
        <v>0.6785714285714286</v>
      </c>
      <c r="K25" s="31">
        <v>0.32142857142857145</v>
      </c>
      <c r="L25" s="32">
        <v>0</v>
      </c>
      <c r="M25" s="31">
        <v>0.65217391304347827</v>
      </c>
      <c r="N25" s="31">
        <v>0.34782608695652173</v>
      </c>
      <c r="O25" s="32">
        <v>0</v>
      </c>
      <c r="P25" s="33">
        <v>0.67241379310344829</v>
      </c>
      <c r="Q25" s="31">
        <v>0.32758620689655171</v>
      </c>
      <c r="R25" s="32">
        <v>0</v>
      </c>
    </row>
    <row r="26" spans="1:18" x14ac:dyDescent="0.2">
      <c r="A26" s="26"/>
      <c r="B26" s="27"/>
      <c r="C26" s="28" t="s">
        <v>60</v>
      </c>
      <c r="D26" s="29" t="s">
        <v>38</v>
      </c>
      <c r="E26" s="29" t="s">
        <v>39</v>
      </c>
      <c r="F26" s="30" t="s">
        <v>23</v>
      </c>
      <c r="G26" s="31">
        <v>0</v>
      </c>
      <c r="H26" s="31">
        <v>8.5714285714285715E-2</v>
      </c>
      <c r="I26" s="32">
        <v>0.91428571428571426</v>
      </c>
      <c r="J26" s="31">
        <v>0.14285714285714285</v>
      </c>
      <c r="K26" s="31">
        <v>0.8571428571428571</v>
      </c>
      <c r="L26" s="32">
        <v>0</v>
      </c>
      <c r="M26" s="31">
        <v>0.15217391304347827</v>
      </c>
      <c r="N26" s="31">
        <v>0.84782608695652173</v>
      </c>
      <c r="O26" s="32">
        <v>0</v>
      </c>
      <c r="P26" s="33">
        <v>0.17241379310344829</v>
      </c>
      <c r="Q26" s="31">
        <v>0.82758620689655171</v>
      </c>
      <c r="R26" s="32">
        <v>0</v>
      </c>
    </row>
    <row r="27" spans="1:18" x14ac:dyDescent="0.2">
      <c r="A27" s="26"/>
      <c r="B27" s="27"/>
      <c r="C27" s="28" t="s">
        <v>61</v>
      </c>
      <c r="D27" s="29" t="s">
        <v>25</v>
      </c>
      <c r="E27" s="29" t="s">
        <v>57</v>
      </c>
      <c r="F27" s="30" t="s">
        <v>38</v>
      </c>
      <c r="G27" s="31">
        <v>0</v>
      </c>
      <c r="H27" s="31">
        <v>0.62857142857142856</v>
      </c>
      <c r="I27" s="32">
        <v>0.37142857142857144</v>
      </c>
      <c r="J27" s="31">
        <v>0.42857142857142855</v>
      </c>
      <c r="K27" s="31">
        <v>0.5714285714285714</v>
      </c>
      <c r="L27" s="32">
        <v>0</v>
      </c>
      <c r="M27" s="31">
        <v>0.5</v>
      </c>
      <c r="N27" s="31">
        <v>0.5</v>
      </c>
      <c r="O27" s="32">
        <v>0</v>
      </c>
      <c r="P27" s="33">
        <v>0.53448275862068961</v>
      </c>
      <c r="Q27" s="31">
        <v>0.46551724137931033</v>
      </c>
      <c r="R27" s="32">
        <v>0</v>
      </c>
    </row>
    <row r="28" spans="1:18" x14ac:dyDescent="0.2">
      <c r="A28" s="26"/>
      <c r="B28" s="27"/>
      <c r="C28" s="28" t="s">
        <v>62</v>
      </c>
      <c r="D28" s="29" t="s">
        <v>26</v>
      </c>
      <c r="E28" s="29" t="s">
        <v>27</v>
      </c>
      <c r="F28" s="30" t="s">
        <v>25</v>
      </c>
      <c r="G28" s="31">
        <v>8.5714285714285715E-2</v>
      </c>
      <c r="H28" s="31">
        <v>0.8</v>
      </c>
      <c r="I28" s="32">
        <v>0.11428571428571428</v>
      </c>
      <c r="J28" s="31">
        <v>0.8214285714285714</v>
      </c>
      <c r="K28" s="31">
        <v>0.10714285714285714</v>
      </c>
      <c r="L28" s="32">
        <v>7.1428571428571425E-2</v>
      </c>
      <c r="M28" s="31">
        <v>0.76086956521739135</v>
      </c>
      <c r="N28" s="31">
        <v>6.5217391304347824E-2</v>
      </c>
      <c r="O28" s="32">
        <v>0.17391304347826086</v>
      </c>
      <c r="P28" s="33">
        <v>0.82758620689655171</v>
      </c>
      <c r="Q28" s="31">
        <v>6.8965517241379309E-2</v>
      </c>
      <c r="R28" s="32">
        <v>8.6206896551724144E-2</v>
      </c>
    </row>
    <row r="29" spans="1:18" x14ac:dyDescent="0.2">
      <c r="A29" s="26"/>
      <c r="B29" s="27"/>
      <c r="C29" s="28" t="s">
        <v>63</v>
      </c>
      <c r="D29" s="29" t="s">
        <v>38</v>
      </c>
      <c r="E29" s="29" t="s">
        <v>25</v>
      </c>
      <c r="F29" s="30" t="s">
        <v>57</v>
      </c>
      <c r="G29" s="31">
        <v>0.74285714285714288</v>
      </c>
      <c r="H29" s="31">
        <v>0.2</v>
      </c>
      <c r="I29" s="32">
        <v>5.7142857142857141E-2</v>
      </c>
      <c r="J29" s="31">
        <v>0.14285714285714285</v>
      </c>
      <c r="K29" s="31">
        <v>3.5714285714285712E-2</v>
      </c>
      <c r="L29" s="32">
        <v>0.8214285714285714</v>
      </c>
      <c r="M29" s="31">
        <v>0.13043478260869565</v>
      </c>
      <c r="N29" s="31">
        <v>8.6956521739130432E-2</v>
      </c>
      <c r="O29" s="32">
        <v>0.78260869565217395</v>
      </c>
      <c r="P29" s="33">
        <v>0.10344827586206896</v>
      </c>
      <c r="Q29" s="31">
        <v>5.1724137931034482E-2</v>
      </c>
      <c r="R29" s="32">
        <v>0.82758620689655171</v>
      </c>
    </row>
    <row r="30" spans="1:18" x14ac:dyDescent="0.2">
      <c r="A30" s="26"/>
      <c r="B30" s="27"/>
      <c r="C30" s="28" t="s">
        <v>64</v>
      </c>
      <c r="D30" s="29" t="s">
        <v>26</v>
      </c>
      <c r="E30" s="29" t="s">
        <v>27</v>
      </c>
      <c r="F30" s="30" t="s">
        <v>18</v>
      </c>
      <c r="G30" s="31">
        <v>0</v>
      </c>
      <c r="H30" s="31">
        <v>0.91428571428571426</v>
      </c>
      <c r="I30" s="32">
        <v>8.5714285714285715E-2</v>
      </c>
      <c r="J30" s="31">
        <v>0.9285714285714286</v>
      </c>
      <c r="K30" s="31">
        <v>7.1428571428571425E-2</v>
      </c>
      <c r="L30" s="32">
        <v>0</v>
      </c>
      <c r="M30" s="31">
        <v>0.91304347826086951</v>
      </c>
      <c r="N30" s="31">
        <v>8.6956521739130432E-2</v>
      </c>
      <c r="O30" s="32">
        <v>0</v>
      </c>
      <c r="P30" s="33">
        <v>0.91379310344827591</v>
      </c>
      <c r="Q30" s="31">
        <v>8.6206896551724144E-2</v>
      </c>
      <c r="R30" s="32">
        <v>0</v>
      </c>
    </row>
    <row r="31" spans="1:18" x14ac:dyDescent="0.2">
      <c r="A31" s="26"/>
      <c r="B31" s="27"/>
      <c r="C31" s="28" t="s">
        <v>65</v>
      </c>
      <c r="D31" s="29" t="s">
        <v>38</v>
      </c>
      <c r="E31" s="29" t="s">
        <v>39</v>
      </c>
      <c r="F31" s="30" t="s">
        <v>23</v>
      </c>
      <c r="G31" s="31">
        <v>0</v>
      </c>
      <c r="H31" s="31">
        <v>0.17142857142857143</v>
      </c>
      <c r="I31" s="32">
        <v>0.82857142857142863</v>
      </c>
      <c r="J31" s="31">
        <v>0.14285714285714285</v>
      </c>
      <c r="K31" s="31">
        <v>0.8571428571428571</v>
      </c>
      <c r="L31" s="32">
        <v>0</v>
      </c>
      <c r="M31" s="31">
        <v>0.21739130434782608</v>
      </c>
      <c r="N31" s="31">
        <v>0.78260869565217395</v>
      </c>
      <c r="O31" s="32">
        <v>0</v>
      </c>
      <c r="P31" s="33">
        <v>0.15517241379310345</v>
      </c>
      <c r="Q31" s="31">
        <v>0.84482758620689657</v>
      </c>
      <c r="R31" s="32">
        <v>0</v>
      </c>
    </row>
    <row r="32" spans="1:18" x14ac:dyDescent="0.2">
      <c r="A32" s="26"/>
      <c r="B32" s="27"/>
      <c r="C32" s="28" t="s">
        <v>66</v>
      </c>
      <c r="D32" s="29" t="s">
        <v>26</v>
      </c>
      <c r="E32" s="29" t="s">
        <v>25</v>
      </c>
      <c r="F32" s="30" t="s">
        <v>16</v>
      </c>
      <c r="G32" s="31">
        <v>0</v>
      </c>
      <c r="H32" s="31">
        <v>0.8571428571428571</v>
      </c>
      <c r="I32" s="32">
        <v>0.14285714285714285</v>
      </c>
      <c r="J32" s="31">
        <v>0.7857142857142857</v>
      </c>
      <c r="K32" s="31">
        <v>0.21428571428571427</v>
      </c>
      <c r="L32" s="32">
        <v>0</v>
      </c>
      <c r="M32" s="31">
        <v>0.78260869565217395</v>
      </c>
      <c r="N32" s="31">
        <v>0.21739130434782608</v>
      </c>
      <c r="O32" s="32">
        <v>0</v>
      </c>
      <c r="P32" s="33">
        <v>0.81034482758620685</v>
      </c>
      <c r="Q32" s="31">
        <v>0.18965517241379309</v>
      </c>
      <c r="R32" s="32">
        <v>0</v>
      </c>
    </row>
    <row r="33" spans="1:18" x14ac:dyDescent="0.2">
      <c r="A33" s="26"/>
      <c r="B33" s="27"/>
      <c r="C33" s="28" t="s">
        <v>67</v>
      </c>
      <c r="D33" s="29" t="s">
        <v>37</v>
      </c>
      <c r="E33" s="29" t="s">
        <v>27</v>
      </c>
      <c r="F33" s="30" t="s">
        <v>45</v>
      </c>
      <c r="G33" s="31">
        <v>0.65714285714285714</v>
      </c>
      <c r="H33" s="31">
        <v>8.5714285714285715E-2</v>
      </c>
      <c r="I33" s="32">
        <v>0.25714285714285712</v>
      </c>
      <c r="J33" s="31">
        <v>3.5714285714285712E-2</v>
      </c>
      <c r="K33" s="31">
        <v>0.17857142857142858</v>
      </c>
      <c r="L33" s="32">
        <v>0.7857142857142857</v>
      </c>
      <c r="M33" s="31">
        <v>6.5217391304347824E-2</v>
      </c>
      <c r="N33" s="31">
        <v>0.10869565217391304</v>
      </c>
      <c r="O33" s="32">
        <v>0.82608695652173914</v>
      </c>
      <c r="P33" s="33">
        <v>6.8965517241379309E-2</v>
      </c>
      <c r="Q33" s="31">
        <v>0.17241379310344829</v>
      </c>
      <c r="R33" s="32">
        <v>0.75862068965517238</v>
      </c>
    </row>
    <row r="34" spans="1:18" x14ac:dyDescent="0.2">
      <c r="A34" s="26"/>
      <c r="B34" s="27"/>
      <c r="C34" s="28" t="s">
        <v>68</v>
      </c>
      <c r="D34" s="29" t="s">
        <v>38</v>
      </c>
      <c r="E34" s="29" t="s">
        <v>39</v>
      </c>
      <c r="F34" s="30" t="s">
        <v>23</v>
      </c>
      <c r="G34" s="31">
        <v>0</v>
      </c>
      <c r="H34" s="31">
        <v>0.31428571428571428</v>
      </c>
      <c r="I34" s="32">
        <v>0.68571428571428572</v>
      </c>
      <c r="J34" s="31">
        <v>0.25</v>
      </c>
      <c r="K34" s="31">
        <v>0.75</v>
      </c>
      <c r="L34" s="32">
        <v>0</v>
      </c>
      <c r="M34" s="31">
        <v>0.17391304347826086</v>
      </c>
      <c r="N34" s="31">
        <v>0.82608695652173914</v>
      </c>
      <c r="O34" s="32">
        <v>0</v>
      </c>
      <c r="P34" s="33">
        <v>0.29310344827586204</v>
      </c>
      <c r="Q34" s="31">
        <v>0.7068965517241379</v>
      </c>
      <c r="R34" s="32">
        <v>0</v>
      </c>
    </row>
    <row r="35" spans="1:18" x14ac:dyDescent="0.2">
      <c r="A35" s="26"/>
      <c r="B35" s="27"/>
      <c r="C35" s="28" t="s">
        <v>69</v>
      </c>
      <c r="D35" s="29" t="s">
        <v>38</v>
      </c>
      <c r="E35" s="29" t="s">
        <v>25</v>
      </c>
      <c r="F35" s="30" t="s">
        <v>57</v>
      </c>
      <c r="G35" s="31">
        <v>0.82857142857142863</v>
      </c>
      <c r="H35" s="31">
        <v>0.14285714285714285</v>
      </c>
      <c r="I35" s="32">
        <v>2.8571428571428571E-2</v>
      </c>
      <c r="J35" s="31">
        <v>0.10714285714285714</v>
      </c>
      <c r="K35" s="31">
        <v>0</v>
      </c>
      <c r="L35" s="32">
        <v>0.8928571428571429</v>
      </c>
      <c r="M35" s="31">
        <v>8.6956521739130432E-2</v>
      </c>
      <c r="N35" s="31">
        <v>2.1739130434782608E-2</v>
      </c>
      <c r="O35" s="32">
        <v>0.89130434782608692</v>
      </c>
      <c r="P35" s="33">
        <v>0.17241379310344829</v>
      </c>
      <c r="Q35" s="31">
        <v>1.7241379310344827E-2</v>
      </c>
      <c r="R35" s="32">
        <v>0.81034482758620685</v>
      </c>
    </row>
    <row r="36" spans="1:18" x14ac:dyDescent="0.2">
      <c r="A36" s="26"/>
      <c r="B36" s="27"/>
      <c r="C36" s="28" t="s">
        <v>70</v>
      </c>
      <c r="D36" s="29" t="s">
        <v>37</v>
      </c>
      <c r="E36" s="29" t="s">
        <v>38</v>
      </c>
      <c r="F36" s="30" t="s">
        <v>39</v>
      </c>
      <c r="G36" s="31">
        <v>0.82857142857142863</v>
      </c>
      <c r="H36" s="31">
        <v>0.11428571428571428</v>
      </c>
      <c r="I36" s="32">
        <v>5.7142857142857141E-2</v>
      </c>
      <c r="J36" s="31">
        <v>0.14285714285714285</v>
      </c>
      <c r="K36" s="31">
        <v>0</v>
      </c>
      <c r="L36" s="32">
        <v>0.8571428571428571</v>
      </c>
      <c r="M36" s="31">
        <v>0.13043478260869565</v>
      </c>
      <c r="N36" s="31">
        <v>0</v>
      </c>
      <c r="O36" s="32">
        <v>0.86956521739130432</v>
      </c>
      <c r="P36" s="33">
        <v>0.1206896551724138</v>
      </c>
      <c r="Q36" s="31">
        <v>0</v>
      </c>
      <c r="R36" s="32">
        <v>0.87931034482758619</v>
      </c>
    </row>
    <row r="37" spans="1:18" x14ac:dyDescent="0.2">
      <c r="A37" s="26"/>
      <c r="B37" s="27"/>
      <c r="C37" s="28" t="s">
        <v>71</v>
      </c>
      <c r="D37" s="29" t="s">
        <v>26</v>
      </c>
      <c r="E37" s="29" t="s">
        <v>27</v>
      </c>
      <c r="F37" s="30" t="s">
        <v>25</v>
      </c>
      <c r="G37" s="31">
        <v>8.5714285714285715E-2</v>
      </c>
      <c r="H37" s="31">
        <v>0.88571428571428568</v>
      </c>
      <c r="I37" s="32">
        <v>2.8571428571428571E-2</v>
      </c>
      <c r="J37" s="31">
        <v>0.8571428571428571</v>
      </c>
      <c r="K37" s="31">
        <v>0</v>
      </c>
      <c r="L37" s="32">
        <v>0.14285714285714285</v>
      </c>
      <c r="M37" s="31">
        <v>0.86956521739130432</v>
      </c>
      <c r="N37" s="31">
        <v>0</v>
      </c>
      <c r="O37" s="32">
        <v>0.13043478260869565</v>
      </c>
      <c r="P37" s="33">
        <v>0.84482758620689657</v>
      </c>
      <c r="Q37" s="31">
        <v>0</v>
      </c>
      <c r="R37" s="32">
        <v>0.15517241379310345</v>
      </c>
    </row>
    <row r="38" spans="1:18" x14ac:dyDescent="0.2">
      <c r="A38" s="26"/>
      <c r="B38" s="27"/>
      <c r="C38" s="28" t="s">
        <v>72</v>
      </c>
      <c r="D38" s="29" t="s">
        <v>26</v>
      </c>
      <c r="E38" s="29" t="s">
        <v>27</v>
      </c>
      <c r="F38" s="30" t="s">
        <v>25</v>
      </c>
      <c r="G38" s="31">
        <v>0.11428571428571428</v>
      </c>
      <c r="H38" s="31">
        <v>0.88571428571428568</v>
      </c>
      <c r="I38" s="32">
        <v>0</v>
      </c>
      <c r="J38" s="31">
        <v>0.8928571428571429</v>
      </c>
      <c r="K38" s="31">
        <v>0</v>
      </c>
      <c r="L38" s="32">
        <v>0.10714285714285714</v>
      </c>
      <c r="M38" s="31">
        <v>0.82608695652173914</v>
      </c>
      <c r="N38" s="31">
        <v>4.3478260869565216E-2</v>
      </c>
      <c r="O38" s="32">
        <v>0.13043478260869565</v>
      </c>
      <c r="P38" s="33">
        <v>0.81034482758620685</v>
      </c>
      <c r="Q38" s="31">
        <v>0</v>
      </c>
      <c r="R38" s="32">
        <v>0.18965517241379309</v>
      </c>
    </row>
    <row r="39" spans="1:18" x14ac:dyDescent="0.2">
      <c r="A39" s="26"/>
      <c r="B39" s="27"/>
      <c r="C39" s="28" t="s">
        <v>73</v>
      </c>
      <c r="D39" s="29" t="s">
        <v>37</v>
      </c>
      <c r="E39" s="29" t="s">
        <v>47</v>
      </c>
      <c r="F39" s="30" t="s">
        <v>25</v>
      </c>
      <c r="G39" s="31">
        <v>0.22857142857142856</v>
      </c>
      <c r="H39" s="31">
        <v>2.8571428571428571E-2</v>
      </c>
      <c r="I39" s="32">
        <v>0.74285714285714288</v>
      </c>
      <c r="J39" s="31">
        <v>7.1428571428571425E-2</v>
      </c>
      <c r="K39" s="31">
        <v>0.75</v>
      </c>
      <c r="L39" s="32">
        <v>0.17857142857142858</v>
      </c>
      <c r="M39" s="31">
        <v>2.1739130434782608E-2</v>
      </c>
      <c r="N39" s="31">
        <v>0.82608695652173914</v>
      </c>
      <c r="O39" s="32">
        <v>0.15217391304347827</v>
      </c>
      <c r="P39" s="33">
        <v>8.6206896551724144E-2</v>
      </c>
      <c r="Q39" s="31">
        <v>0.74137931034482762</v>
      </c>
      <c r="R39" s="32">
        <v>0.17241379310344829</v>
      </c>
    </row>
    <row r="40" spans="1:18" x14ac:dyDescent="0.2">
      <c r="A40" s="26"/>
      <c r="B40" s="27"/>
      <c r="C40" s="28" t="s">
        <v>74</v>
      </c>
      <c r="D40" s="29" t="s">
        <v>37</v>
      </c>
      <c r="E40" s="29" t="s">
        <v>47</v>
      </c>
      <c r="F40" s="30" t="s">
        <v>25</v>
      </c>
      <c r="G40" s="31">
        <v>0</v>
      </c>
      <c r="H40" s="31">
        <v>8.5714285714285715E-2</v>
      </c>
      <c r="I40" s="32">
        <v>0.91428571428571426</v>
      </c>
      <c r="J40" s="31">
        <v>7.1428571428571425E-2</v>
      </c>
      <c r="K40" s="31">
        <v>0.9285714285714286</v>
      </c>
      <c r="L40" s="32">
        <v>0</v>
      </c>
      <c r="M40" s="31">
        <v>0.13043478260869565</v>
      </c>
      <c r="N40" s="31">
        <v>0.84782608695652173</v>
      </c>
      <c r="O40" s="32">
        <v>2.1739130434782608E-2</v>
      </c>
      <c r="P40" s="33">
        <v>0.22413793103448276</v>
      </c>
      <c r="Q40" s="31">
        <v>0.77586206896551724</v>
      </c>
      <c r="R40" s="32">
        <v>0</v>
      </c>
    </row>
    <row r="41" spans="1:18" x14ac:dyDescent="0.2">
      <c r="A41" s="26"/>
      <c r="B41" s="27"/>
      <c r="C41" s="28" t="s">
        <v>75</v>
      </c>
      <c r="D41" s="29" t="s">
        <v>26</v>
      </c>
      <c r="E41" s="29" t="s">
        <v>27</v>
      </c>
      <c r="F41" s="30" t="s">
        <v>18</v>
      </c>
      <c r="G41" s="31">
        <v>0</v>
      </c>
      <c r="H41" s="31">
        <v>0.94285714285714284</v>
      </c>
      <c r="I41" s="32">
        <v>5.7142857142857141E-2</v>
      </c>
      <c r="J41" s="31">
        <v>0.9285714285714286</v>
      </c>
      <c r="K41" s="31">
        <v>7.1428571428571425E-2</v>
      </c>
      <c r="L41" s="32">
        <v>0</v>
      </c>
      <c r="M41" s="31">
        <v>0.93478260869565222</v>
      </c>
      <c r="N41" s="31">
        <v>6.5217391304347824E-2</v>
      </c>
      <c r="O41" s="32">
        <v>0</v>
      </c>
      <c r="P41" s="33">
        <v>0.81034482758620685</v>
      </c>
      <c r="Q41" s="31">
        <v>0.18965517241379309</v>
      </c>
      <c r="R41" s="32">
        <v>0</v>
      </c>
    </row>
    <row r="42" spans="1:18" x14ac:dyDescent="0.2">
      <c r="A42" s="26"/>
      <c r="B42" s="27"/>
      <c r="C42" s="28" t="s">
        <v>76</v>
      </c>
      <c r="D42" s="29" t="s">
        <v>38</v>
      </c>
      <c r="E42" s="29" t="s">
        <v>49</v>
      </c>
      <c r="F42" s="30" t="s">
        <v>16</v>
      </c>
      <c r="G42" s="31">
        <v>0</v>
      </c>
      <c r="H42" s="31">
        <v>5.7142857142857141E-2</v>
      </c>
      <c r="I42" s="32">
        <v>0.94285714285714284</v>
      </c>
      <c r="J42" s="31">
        <v>7.1428571428571425E-2</v>
      </c>
      <c r="K42" s="31">
        <v>0.9285714285714286</v>
      </c>
      <c r="L42" s="32">
        <v>0</v>
      </c>
      <c r="M42" s="31">
        <v>6.5217391304347824E-2</v>
      </c>
      <c r="N42" s="31">
        <v>0.93478260869565222</v>
      </c>
      <c r="O42" s="32">
        <v>0</v>
      </c>
      <c r="P42" s="33">
        <v>0.13793103448275862</v>
      </c>
      <c r="Q42" s="31">
        <v>0.86206896551724133</v>
      </c>
      <c r="R42" s="32">
        <v>0</v>
      </c>
    </row>
    <row r="43" spans="1:18" x14ac:dyDescent="0.2">
      <c r="A43" s="26"/>
      <c r="B43" s="27"/>
      <c r="C43" s="28" t="s">
        <v>77</v>
      </c>
      <c r="D43" s="29" t="s">
        <v>37</v>
      </c>
      <c r="E43" s="29" t="s">
        <v>39</v>
      </c>
      <c r="F43" s="30" t="s">
        <v>33</v>
      </c>
      <c r="G43" s="31">
        <v>0</v>
      </c>
      <c r="H43" s="31">
        <v>8.5714285714285715E-2</v>
      </c>
      <c r="I43" s="32">
        <v>0.91428571428571426</v>
      </c>
      <c r="J43" s="31">
        <v>0.10714285714285714</v>
      </c>
      <c r="K43" s="31">
        <v>0.8928571428571429</v>
      </c>
      <c r="L43" s="32">
        <v>0</v>
      </c>
      <c r="M43" s="31">
        <v>4.3478260869565216E-2</v>
      </c>
      <c r="N43" s="31">
        <v>0.95652173913043481</v>
      </c>
      <c r="O43" s="32">
        <v>0</v>
      </c>
      <c r="P43" s="33">
        <v>0.18965517241379309</v>
      </c>
      <c r="Q43" s="31">
        <v>0.81034482758620685</v>
      </c>
      <c r="R43" s="32">
        <v>0</v>
      </c>
    </row>
    <row r="44" spans="1:18" x14ac:dyDescent="0.2">
      <c r="A44" s="26"/>
      <c r="B44" s="27"/>
      <c r="C44" s="28" t="s">
        <v>78</v>
      </c>
      <c r="D44" s="29" t="s">
        <v>38</v>
      </c>
      <c r="E44" s="29" t="s">
        <v>49</v>
      </c>
      <c r="F44" s="30" t="s">
        <v>16</v>
      </c>
      <c r="G44" s="31">
        <v>0</v>
      </c>
      <c r="H44" s="31">
        <v>8.5714285714285715E-2</v>
      </c>
      <c r="I44" s="32">
        <v>0.91428571428571426</v>
      </c>
      <c r="J44" s="31">
        <v>3.5714285714285712E-2</v>
      </c>
      <c r="K44" s="31">
        <v>0.9642857142857143</v>
      </c>
      <c r="L44" s="32">
        <v>0</v>
      </c>
      <c r="M44" s="31">
        <v>4.3478260869565216E-2</v>
      </c>
      <c r="N44" s="31">
        <v>0.95652173913043481</v>
      </c>
      <c r="O44" s="32">
        <v>0</v>
      </c>
      <c r="P44" s="33">
        <v>0.15517241379310345</v>
      </c>
      <c r="Q44" s="31">
        <v>0.84482758620689657</v>
      </c>
      <c r="R44" s="32">
        <v>0</v>
      </c>
    </row>
    <row r="45" spans="1:18" x14ac:dyDescent="0.2">
      <c r="A45" s="26"/>
      <c r="B45" s="27"/>
      <c r="C45" s="28" t="s">
        <v>79</v>
      </c>
      <c r="D45" s="29" t="s">
        <v>37</v>
      </c>
      <c r="E45" s="29" t="s">
        <v>45</v>
      </c>
      <c r="F45" s="30" t="s">
        <v>16</v>
      </c>
      <c r="G45" s="31">
        <v>0</v>
      </c>
      <c r="H45" s="31">
        <v>0.11428571428571428</v>
      </c>
      <c r="I45" s="32">
        <v>0.88571428571428568</v>
      </c>
      <c r="J45" s="31">
        <v>7.1428571428571425E-2</v>
      </c>
      <c r="K45" s="31">
        <v>0.9285714285714286</v>
      </c>
      <c r="L45" s="32">
        <v>0</v>
      </c>
      <c r="M45" s="31">
        <v>4.3478260869565216E-2</v>
      </c>
      <c r="N45" s="31">
        <v>0.95652173913043481</v>
      </c>
      <c r="O45" s="32">
        <v>0</v>
      </c>
      <c r="P45" s="33">
        <v>0.17241379310344829</v>
      </c>
      <c r="Q45" s="31">
        <v>0.82758620689655171</v>
      </c>
      <c r="R45" s="32">
        <v>0</v>
      </c>
    </row>
    <row r="46" spans="1:18" x14ac:dyDescent="0.2">
      <c r="A46" s="26"/>
      <c r="B46" s="27"/>
      <c r="C46" s="28" t="s">
        <v>80</v>
      </c>
      <c r="D46" s="29" t="s">
        <v>27</v>
      </c>
      <c r="E46" s="29" t="s">
        <v>49</v>
      </c>
      <c r="F46" s="30" t="s">
        <v>33</v>
      </c>
      <c r="G46" s="31">
        <v>0</v>
      </c>
      <c r="H46" s="31">
        <v>0.14285714285714285</v>
      </c>
      <c r="I46" s="32">
        <v>0.8571428571428571</v>
      </c>
      <c r="J46" s="31">
        <v>7.1428571428571425E-2</v>
      </c>
      <c r="K46" s="31">
        <v>0.9285714285714286</v>
      </c>
      <c r="L46" s="32">
        <v>0</v>
      </c>
      <c r="M46" s="31">
        <v>6.5217391304347824E-2</v>
      </c>
      <c r="N46" s="31">
        <v>0.93478260869565222</v>
      </c>
      <c r="O46" s="32">
        <v>0</v>
      </c>
      <c r="P46" s="33">
        <v>0.20689655172413793</v>
      </c>
      <c r="Q46" s="31">
        <v>0.7931034482758621</v>
      </c>
      <c r="R46" s="32">
        <v>0</v>
      </c>
    </row>
    <row r="47" spans="1:18" x14ac:dyDescent="0.2">
      <c r="A47" s="26"/>
      <c r="B47" s="27"/>
      <c r="C47" s="28" t="s">
        <v>81</v>
      </c>
      <c r="D47" s="29" t="s">
        <v>38</v>
      </c>
      <c r="E47" s="29" t="s">
        <v>27</v>
      </c>
      <c r="F47" s="30" t="s">
        <v>49</v>
      </c>
      <c r="G47" s="31">
        <v>0.8571428571428571</v>
      </c>
      <c r="H47" s="31">
        <v>0.11428571428571428</v>
      </c>
      <c r="I47" s="32">
        <v>2.8571428571428571E-2</v>
      </c>
      <c r="J47" s="31">
        <v>0.10714285714285714</v>
      </c>
      <c r="K47" s="31">
        <v>3.5714285714285712E-2</v>
      </c>
      <c r="L47" s="32">
        <v>0.8571428571428571</v>
      </c>
      <c r="M47" s="31">
        <v>4.3478260869565216E-2</v>
      </c>
      <c r="N47" s="31">
        <v>0</v>
      </c>
      <c r="O47" s="32">
        <v>0.95652173913043481</v>
      </c>
      <c r="P47" s="33">
        <v>0.20689655172413793</v>
      </c>
      <c r="Q47" s="31">
        <v>1.7241379310344827E-2</v>
      </c>
      <c r="R47" s="32">
        <v>0.77586206896551724</v>
      </c>
    </row>
    <row r="48" spans="1:18" x14ac:dyDescent="0.2">
      <c r="A48" s="26"/>
      <c r="B48" s="27"/>
      <c r="C48" s="28" t="s">
        <v>82</v>
      </c>
      <c r="D48" s="29" t="s">
        <v>37</v>
      </c>
      <c r="E48" s="29" t="s">
        <v>38</v>
      </c>
      <c r="F48" s="30" t="s">
        <v>39</v>
      </c>
      <c r="G48" s="31">
        <v>0.91428571428571426</v>
      </c>
      <c r="H48" s="31">
        <v>2.8571428571428571E-2</v>
      </c>
      <c r="I48" s="32">
        <v>5.7142857142857141E-2</v>
      </c>
      <c r="J48" s="31">
        <v>0</v>
      </c>
      <c r="K48" s="31">
        <v>0.17857142857142858</v>
      </c>
      <c r="L48" s="32">
        <v>0.8214285714285714</v>
      </c>
      <c r="M48" s="31">
        <v>0</v>
      </c>
      <c r="N48" s="31">
        <v>0.15217391304347827</v>
      </c>
      <c r="O48" s="32">
        <v>0.84782608695652173</v>
      </c>
      <c r="P48" s="33">
        <v>0</v>
      </c>
      <c r="Q48" s="31">
        <v>0.27586206896551724</v>
      </c>
      <c r="R48" s="32">
        <v>0.72413793103448276</v>
      </c>
    </row>
    <row r="49" spans="1:18" x14ac:dyDescent="0.2">
      <c r="A49" s="26"/>
      <c r="B49" s="27"/>
      <c r="C49" s="28" t="s">
        <v>83</v>
      </c>
      <c r="D49" s="29" t="s">
        <v>37</v>
      </c>
      <c r="E49" s="29" t="s">
        <v>38</v>
      </c>
      <c r="F49" s="30" t="s">
        <v>39</v>
      </c>
      <c r="G49" s="31">
        <v>0.94285714285714284</v>
      </c>
      <c r="H49" s="31">
        <v>5.7142857142857141E-2</v>
      </c>
      <c r="I49" s="32">
        <v>0</v>
      </c>
      <c r="J49" s="31">
        <v>0.14285714285714285</v>
      </c>
      <c r="K49" s="31">
        <v>0</v>
      </c>
      <c r="L49" s="32">
        <v>0.8571428571428571</v>
      </c>
      <c r="M49" s="31">
        <v>0.10869565217391304</v>
      </c>
      <c r="N49" s="31">
        <v>0</v>
      </c>
      <c r="O49" s="32">
        <v>0.89130434782608692</v>
      </c>
      <c r="P49" s="33">
        <v>0.22413793103448276</v>
      </c>
      <c r="Q49" s="31">
        <v>1.7241379310344827E-2</v>
      </c>
      <c r="R49" s="32">
        <v>0.75862068965517238</v>
      </c>
    </row>
    <row r="50" spans="1:18" x14ac:dyDescent="0.2">
      <c r="A50" s="26"/>
      <c r="B50" s="27"/>
      <c r="C50" s="28" t="s">
        <v>84</v>
      </c>
      <c r="D50" s="29" t="s">
        <v>37</v>
      </c>
      <c r="E50" s="29" t="s">
        <v>47</v>
      </c>
      <c r="F50" s="30" t="s">
        <v>25</v>
      </c>
      <c r="G50" s="31">
        <v>2.8571428571428571E-2</v>
      </c>
      <c r="H50" s="31">
        <v>0</v>
      </c>
      <c r="I50" s="32">
        <v>0.97142857142857142</v>
      </c>
      <c r="J50" s="31">
        <v>0</v>
      </c>
      <c r="K50" s="31">
        <v>0.8571428571428571</v>
      </c>
      <c r="L50" s="32">
        <v>0.14285714285714285</v>
      </c>
      <c r="M50" s="31">
        <v>0</v>
      </c>
      <c r="N50" s="31">
        <v>0.89130434782608692</v>
      </c>
      <c r="O50" s="32">
        <v>0.10869565217391304</v>
      </c>
      <c r="P50" s="33">
        <v>1.7241379310344827E-2</v>
      </c>
      <c r="Q50" s="31">
        <v>0.7068965517241379</v>
      </c>
      <c r="R50" s="32">
        <v>0.27586206896551724</v>
      </c>
    </row>
    <row r="51" spans="1:18" x14ac:dyDescent="0.2">
      <c r="A51" s="26"/>
      <c r="B51" s="27"/>
      <c r="C51" s="28" t="s">
        <v>85</v>
      </c>
      <c r="D51" s="29" t="s">
        <v>26</v>
      </c>
      <c r="E51" s="29" t="s">
        <v>25</v>
      </c>
      <c r="F51" s="30" t="s">
        <v>16</v>
      </c>
      <c r="G51" s="31">
        <v>0</v>
      </c>
      <c r="H51" s="31">
        <v>0.54285714285714282</v>
      </c>
      <c r="I51" s="32">
        <v>0.45714285714285713</v>
      </c>
      <c r="J51" s="31">
        <v>0.42857142857142855</v>
      </c>
      <c r="K51" s="31">
        <v>0.5714285714285714</v>
      </c>
      <c r="L51" s="32">
        <v>0</v>
      </c>
      <c r="M51" s="31">
        <v>0.34782608695652173</v>
      </c>
      <c r="N51" s="31">
        <v>0.65217391304347827</v>
      </c>
      <c r="O51" s="32">
        <v>0</v>
      </c>
      <c r="P51" s="33">
        <v>0.53448275862068961</v>
      </c>
      <c r="Q51" s="31">
        <v>0.46551724137931033</v>
      </c>
      <c r="R51" s="32">
        <v>0</v>
      </c>
    </row>
    <row r="52" spans="1:18" x14ac:dyDescent="0.2">
      <c r="A52" s="26"/>
      <c r="B52" s="27"/>
      <c r="C52" s="28" t="s">
        <v>86</v>
      </c>
      <c r="D52" s="29" t="s">
        <v>37</v>
      </c>
      <c r="E52" s="29" t="s">
        <v>38</v>
      </c>
      <c r="F52" s="30" t="s">
        <v>39</v>
      </c>
      <c r="G52" s="31">
        <v>0.88571428571428568</v>
      </c>
      <c r="H52" s="31">
        <v>0</v>
      </c>
      <c r="I52" s="32">
        <v>0.11428571428571428</v>
      </c>
      <c r="J52" s="31">
        <v>0</v>
      </c>
      <c r="K52" s="31">
        <v>0.10714285714285714</v>
      </c>
      <c r="L52" s="32">
        <v>0.8928571428571429</v>
      </c>
      <c r="M52" s="31">
        <v>0</v>
      </c>
      <c r="N52" s="31">
        <v>0.19565217391304349</v>
      </c>
      <c r="O52" s="32">
        <v>0.80434782608695654</v>
      </c>
      <c r="P52" s="33">
        <v>3.4482758620689655E-2</v>
      </c>
      <c r="Q52" s="31">
        <v>0.18965517241379309</v>
      </c>
      <c r="R52" s="32">
        <v>0.77586206896551724</v>
      </c>
    </row>
    <row r="53" spans="1:18" x14ac:dyDescent="0.2">
      <c r="A53" s="34"/>
      <c r="B53" s="35"/>
      <c r="C53" s="13" t="s">
        <v>87</v>
      </c>
      <c r="D53" s="11" t="s">
        <v>27</v>
      </c>
      <c r="E53" s="11" t="s">
        <v>49</v>
      </c>
      <c r="F53" s="14" t="s">
        <v>33</v>
      </c>
      <c r="G53" s="31">
        <v>0</v>
      </c>
      <c r="H53" s="15">
        <v>0.2857142857142857</v>
      </c>
      <c r="I53" s="16">
        <v>0.7142857142857143</v>
      </c>
      <c r="J53" s="15">
        <v>0.32142857142857145</v>
      </c>
      <c r="K53" s="15">
        <v>0.6785714285714286</v>
      </c>
      <c r="L53" s="16">
        <v>0</v>
      </c>
      <c r="M53" s="15">
        <v>0.39130434782608697</v>
      </c>
      <c r="N53" s="15">
        <v>0.60869565217391308</v>
      </c>
      <c r="O53" s="16">
        <v>0</v>
      </c>
      <c r="P53" s="17">
        <v>0.31034482758620691</v>
      </c>
      <c r="Q53" s="15">
        <v>0.68965517241379315</v>
      </c>
      <c r="R53" s="16">
        <v>0</v>
      </c>
    </row>
    <row r="54" spans="1:18" x14ac:dyDescent="0.2">
      <c r="A54" s="18" t="s">
        <v>88</v>
      </c>
      <c r="B54" s="46" t="s">
        <v>89</v>
      </c>
      <c r="C54" s="20" t="s">
        <v>90</v>
      </c>
      <c r="D54" s="21" t="s">
        <v>38</v>
      </c>
      <c r="E54" s="21" t="s">
        <v>27</v>
      </c>
      <c r="F54" s="22" t="s">
        <v>49</v>
      </c>
      <c r="G54" s="25">
        <v>0.74285714285714288</v>
      </c>
      <c r="H54" s="23">
        <v>0.22857142857142856</v>
      </c>
      <c r="I54" s="24">
        <v>2.8571428571428571E-2</v>
      </c>
      <c r="J54" s="23">
        <v>0.35714285714285715</v>
      </c>
      <c r="K54" s="23">
        <v>0</v>
      </c>
      <c r="L54" s="24">
        <v>0.6428571428571429</v>
      </c>
      <c r="M54" s="23">
        <v>0.15217391304347827</v>
      </c>
      <c r="N54" s="23">
        <v>2.1739130434782608E-2</v>
      </c>
      <c r="O54" s="24">
        <v>0.82608695652173914</v>
      </c>
      <c r="P54" s="25">
        <v>0.37931034482758619</v>
      </c>
      <c r="Q54" s="23">
        <v>3.4482758620689655E-2</v>
      </c>
      <c r="R54" s="24">
        <v>0.56896551724137934</v>
      </c>
    </row>
    <row r="55" spans="1:18" x14ac:dyDescent="0.2">
      <c r="A55" s="26"/>
      <c r="B55" s="47"/>
      <c r="C55" s="28" t="s">
        <v>91</v>
      </c>
      <c r="D55" s="29" t="s">
        <v>37</v>
      </c>
      <c r="E55" s="29" t="s">
        <v>27</v>
      </c>
      <c r="F55" s="30" t="s">
        <v>45</v>
      </c>
      <c r="G55" s="31">
        <v>0.74285714285714288</v>
      </c>
      <c r="H55" s="31">
        <v>0</v>
      </c>
      <c r="I55" s="32">
        <v>0.25714285714285712</v>
      </c>
      <c r="J55" s="31">
        <v>0</v>
      </c>
      <c r="K55" s="31">
        <v>0.42857142857142855</v>
      </c>
      <c r="L55" s="32">
        <v>0.5714285714285714</v>
      </c>
      <c r="M55" s="31">
        <v>4.3478260869565216E-2</v>
      </c>
      <c r="N55" s="31">
        <v>0.34782608695652173</v>
      </c>
      <c r="O55" s="32">
        <v>0.60869565217391308</v>
      </c>
      <c r="P55" s="33">
        <v>1.7241379310344827E-2</v>
      </c>
      <c r="Q55" s="31">
        <v>0.46551724137931033</v>
      </c>
      <c r="R55" s="32">
        <v>0.51724137931034486</v>
      </c>
    </row>
    <row r="56" spans="1:18" x14ac:dyDescent="0.2">
      <c r="A56" s="26"/>
      <c r="B56" s="47"/>
      <c r="C56" s="28" t="s">
        <v>92</v>
      </c>
      <c r="D56" s="29" t="s">
        <v>38</v>
      </c>
      <c r="E56" s="29" t="s">
        <v>49</v>
      </c>
      <c r="F56" s="30" t="s">
        <v>16</v>
      </c>
      <c r="G56" s="31">
        <v>0.11428571428571428</v>
      </c>
      <c r="H56" s="31">
        <v>0.7142857142857143</v>
      </c>
      <c r="I56" s="32">
        <v>0.17142857142857143</v>
      </c>
      <c r="J56" s="31">
        <v>0.7857142857142857</v>
      </c>
      <c r="K56" s="31">
        <v>0.17857142857142858</v>
      </c>
      <c r="L56" s="32">
        <v>3.5714285714285712E-2</v>
      </c>
      <c r="M56" s="31">
        <v>0.65217391304347827</v>
      </c>
      <c r="N56" s="31">
        <v>0.28260869565217389</v>
      </c>
      <c r="O56" s="32">
        <v>6.5217391304347824E-2</v>
      </c>
      <c r="P56" s="33">
        <v>0.48275862068965519</v>
      </c>
      <c r="Q56" s="31">
        <v>0.34482758620689657</v>
      </c>
      <c r="R56" s="32">
        <v>0.17241379310344829</v>
      </c>
    </row>
    <row r="57" spans="1:18" x14ac:dyDescent="0.2">
      <c r="A57" s="34"/>
      <c r="B57" s="48"/>
      <c r="C57" s="13" t="s">
        <v>93</v>
      </c>
      <c r="D57" s="11" t="s">
        <v>38</v>
      </c>
      <c r="E57" s="11" t="s">
        <v>49</v>
      </c>
      <c r="F57" s="14" t="s">
        <v>16</v>
      </c>
      <c r="G57" s="17">
        <v>0</v>
      </c>
      <c r="H57" s="15">
        <v>0.88571428571428568</v>
      </c>
      <c r="I57" s="16">
        <v>0.11428571428571428</v>
      </c>
      <c r="J57" s="15">
        <v>0.7142857142857143</v>
      </c>
      <c r="K57" s="15">
        <v>0.2857142857142857</v>
      </c>
      <c r="L57" s="16">
        <v>0</v>
      </c>
      <c r="M57" s="15">
        <v>0.82608695652173914</v>
      </c>
      <c r="N57" s="15">
        <v>0.17391304347826086</v>
      </c>
      <c r="O57" s="16">
        <v>0</v>
      </c>
      <c r="P57" s="17">
        <v>0.91379310344827591</v>
      </c>
      <c r="Q57" s="15">
        <v>8.6206896551724144E-2</v>
      </c>
      <c r="R57" s="16">
        <v>0</v>
      </c>
    </row>
    <row r="58" spans="1:18" x14ac:dyDescent="0.2">
      <c r="A58" s="18" t="s">
        <v>94</v>
      </c>
      <c r="B58" s="19" t="s">
        <v>35</v>
      </c>
      <c r="C58" s="20" t="s">
        <v>95</v>
      </c>
      <c r="D58" s="21" t="s">
        <v>26</v>
      </c>
      <c r="E58" s="21" t="s">
        <v>27</v>
      </c>
      <c r="F58" s="22" t="s">
        <v>25</v>
      </c>
      <c r="G58" s="31">
        <v>2.8571428571428571E-2</v>
      </c>
      <c r="H58" s="23">
        <v>0.77142857142857146</v>
      </c>
      <c r="I58" s="24">
        <v>0.2</v>
      </c>
      <c r="J58" s="23">
        <v>0.8214285714285714</v>
      </c>
      <c r="K58" s="23">
        <v>0.10714285714285714</v>
      </c>
      <c r="L58" s="24">
        <v>7.1428571428571425E-2</v>
      </c>
      <c r="M58" s="23">
        <v>0.86956521739130432</v>
      </c>
      <c r="N58" s="23">
        <v>0.10869565217391304</v>
      </c>
      <c r="O58" s="24">
        <v>2.1739130434782608E-2</v>
      </c>
      <c r="P58" s="25">
        <v>0.86206896551724133</v>
      </c>
      <c r="Q58" s="23">
        <v>0.10344827586206896</v>
      </c>
      <c r="R58" s="24">
        <v>3.4482758620689655E-2</v>
      </c>
    </row>
    <row r="59" spans="1:18" x14ac:dyDescent="0.2">
      <c r="A59" s="26"/>
      <c r="B59" s="27"/>
      <c r="C59" s="28" t="s">
        <v>96</v>
      </c>
      <c r="D59" s="29" t="s">
        <v>37</v>
      </c>
      <c r="E59" s="29" t="s">
        <v>38</v>
      </c>
      <c r="F59" s="30" t="s">
        <v>39</v>
      </c>
      <c r="G59" s="31">
        <v>0.65714285714285714</v>
      </c>
      <c r="H59" s="31">
        <v>0.34285714285714286</v>
      </c>
      <c r="I59" s="32">
        <v>0</v>
      </c>
      <c r="J59" s="31">
        <v>0.2857142857142857</v>
      </c>
      <c r="K59" s="31">
        <v>0</v>
      </c>
      <c r="L59" s="32">
        <v>0.7142857142857143</v>
      </c>
      <c r="M59" s="31">
        <v>0.2391304347826087</v>
      </c>
      <c r="N59" s="31">
        <v>0</v>
      </c>
      <c r="O59" s="32">
        <v>0.76086956521739135</v>
      </c>
      <c r="P59" s="33">
        <v>0.17241379310344829</v>
      </c>
      <c r="Q59" s="31">
        <v>1.7241379310344827E-2</v>
      </c>
      <c r="R59" s="32">
        <v>0.81034482758620685</v>
      </c>
    </row>
    <row r="60" spans="1:18" x14ac:dyDescent="0.2">
      <c r="A60" s="26"/>
      <c r="B60" s="27"/>
      <c r="C60" s="28" t="s">
        <v>97</v>
      </c>
      <c r="D60" s="29" t="s">
        <v>37</v>
      </c>
      <c r="E60" s="29" t="s">
        <v>47</v>
      </c>
      <c r="F60" s="30" t="s">
        <v>25</v>
      </c>
      <c r="G60" s="31">
        <v>0.25714285714285712</v>
      </c>
      <c r="H60" s="31">
        <v>0</v>
      </c>
      <c r="I60" s="32">
        <v>0.74285714285714288</v>
      </c>
      <c r="J60" s="31">
        <v>3.5714285714285712E-2</v>
      </c>
      <c r="K60" s="31">
        <v>0.7857142857142857</v>
      </c>
      <c r="L60" s="32">
        <v>0.17857142857142858</v>
      </c>
      <c r="M60" s="31">
        <v>2.1739130434782608E-2</v>
      </c>
      <c r="N60" s="31">
        <v>0.80434782608695654</v>
      </c>
      <c r="O60" s="32">
        <v>0.17391304347826086</v>
      </c>
      <c r="P60" s="33">
        <v>1.7241379310344827E-2</v>
      </c>
      <c r="Q60" s="31">
        <v>0.82758620689655171</v>
      </c>
      <c r="R60" s="32">
        <v>0.15517241379310345</v>
      </c>
    </row>
    <row r="61" spans="1:18" x14ac:dyDescent="0.2">
      <c r="A61" s="26"/>
      <c r="B61" s="27"/>
      <c r="C61" s="28" t="s">
        <v>98</v>
      </c>
      <c r="D61" s="29" t="s">
        <v>38</v>
      </c>
      <c r="E61" s="29" t="s">
        <v>25</v>
      </c>
      <c r="F61" s="30" t="s">
        <v>57</v>
      </c>
      <c r="G61" s="31">
        <v>0.8</v>
      </c>
      <c r="H61" s="31">
        <v>0</v>
      </c>
      <c r="I61" s="32">
        <v>0.2</v>
      </c>
      <c r="J61" s="31">
        <v>0</v>
      </c>
      <c r="K61" s="31">
        <v>7.1428571428571425E-2</v>
      </c>
      <c r="L61" s="32">
        <v>0.9285714285714286</v>
      </c>
      <c r="M61" s="31">
        <v>4.3478260869565216E-2</v>
      </c>
      <c r="N61" s="31">
        <v>0.10869565217391304</v>
      </c>
      <c r="O61" s="32">
        <v>0.84782608695652173</v>
      </c>
      <c r="P61" s="33">
        <v>6.8965517241379309E-2</v>
      </c>
      <c r="Q61" s="31">
        <v>0.1206896551724138</v>
      </c>
      <c r="R61" s="32">
        <v>0.81034482758620685</v>
      </c>
    </row>
    <row r="62" spans="1:18" x14ac:dyDescent="0.2">
      <c r="A62" s="26"/>
      <c r="B62" s="27"/>
      <c r="C62" s="28" t="s">
        <v>99</v>
      </c>
      <c r="D62" s="29" t="s">
        <v>26</v>
      </c>
      <c r="E62" s="29" t="s">
        <v>27</v>
      </c>
      <c r="F62" s="30" t="s">
        <v>25</v>
      </c>
      <c r="G62" s="31">
        <v>0.14285714285714285</v>
      </c>
      <c r="H62" s="31">
        <v>0.8571428571428571</v>
      </c>
      <c r="I62" s="32">
        <v>0</v>
      </c>
      <c r="J62" s="31">
        <v>0.7857142857142857</v>
      </c>
      <c r="K62" s="31">
        <v>0.14285714285714285</v>
      </c>
      <c r="L62" s="32">
        <v>7.1428571428571425E-2</v>
      </c>
      <c r="M62" s="31">
        <v>0.86956521739130432</v>
      </c>
      <c r="N62" s="31">
        <v>4.3478260869565216E-2</v>
      </c>
      <c r="O62" s="32">
        <v>8.6956521739130432E-2</v>
      </c>
      <c r="P62" s="33">
        <v>0.81034482758620685</v>
      </c>
      <c r="Q62" s="31">
        <v>8.6206896551724144E-2</v>
      </c>
      <c r="R62" s="32">
        <v>0.10344827586206896</v>
      </c>
    </row>
    <row r="63" spans="1:18" x14ac:dyDescent="0.2">
      <c r="A63" s="26"/>
      <c r="B63" s="27"/>
      <c r="C63" s="28" t="s">
        <v>100</v>
      </c>
      <c r="D63" s="29" t="s">
        <v>26</v>
      </c>
      <c r="E63" s="29" t="s">
        <v>27</v>
      </c>
      <c r="F63" s="30" t="s">
        <v>25</v>
      </c>
      <c r="G63" s="31">
        <v>0</v>
      </c>
      <c r="H63" s="31">
        <v>0.91428571428571426</v>
      </c>
      <c r="I63" s="32">
        <v>8.5714285714285715E-2</v>
      </c>
      <c r="J63" s="31">
        <v>0.7857142857142857</v>
      </c>
      <c r="K63" s="31">
        <v>0.10714285714285714</v>
      </c>
      <c r="L63" s="32">
        <v>0.10714285714285714</v>
      </c>
      <c r="M63" s="31">
        <v>0.86956521739130432</v>
      </c>
      <c r="N63" s="31">
        <v>8.6956521739130432E-2</v>
      </c>
      <c r="O63" s="32">
        <v>4.3478260869565216E-2</v>
      </c>
      <c r="P63" s="33">
        <v>0.7931034482758621</v>
      </c>
      <c r="Q63" s="31">
        <v>0.10344827586206896</v>
      </c>
      <c r="R63" s="32">
        <v>0.10344827586206896</v>
      </c>
    </row>
    <row r="64" spans="1:18" x14ac:dyDescent="0.2">
      <c r="A64" s="26"/>
      <c r="B64" s="27"/>
      <c r="C64" s="28" t="s">
        <v>101</v>
      </c>
      <c r="D64" s="29" t="s">
        <v>26</v>
      </c>
      <c r="E64" s="29" t="s">
        <v>25</v>
      </c>
      <c r="F64" s="30" t="s">
        <v>16</v>
      </c>
      <c r="G64" s="31">
        <v>0</v>
      </c>
      <c r="H64" s="31">
        <v>0.2</v>
      </c>
      <c r="I64" s="32">
        <v>0.8</v>
      </c>
      <c r="J64" s="31">
        <v>0.17857142857142858</v>
      </c>
      <c r="K64" s="31">
        <v>0.8214285714285714</v>
      </c>
      <c r="L64" s="32">
        <v>0</v>
      </c>
      <c r="M64" s="31">
        <v>0.30434782608695654</v>
      </c>
      <c r="N64" s="31">
        <v>0.69565217391304346</v>
      </c>
      <c r="O64" s="32">
        <v>0</v>
      </c>
      <c r="P64" s="33">
        <v>0.34482758620689657</v>
      </c>
      <c r="Q64" s="31">
        <v>0.65517241379310343</v>
      </c>
      <c r="R64" s="32">
        <v>0</v>
      </c>
    </row>
    <row r="65" spans="1:18" x14ac:dyDescent="0.2">
      <c r="A65" s="26"/>
      <c r="B65" s="27"/>
      <c r="C65" s="28" t="s">
        <v>102</v>
      </c>
      <c r="D65" s="29" t="s">
        <v>38</v>
      </c>
      <c r="E65" s="29" t="s">
        <v>57</v>
      </c>
      <c r="F65" s="30" t="s">
        <v>18</v>
      </c>
      <c r="G65" s="31">
        <v>0</v>
      </c>
      <c r="H65" s="31">
        <v>0.25714285714285712</v>
      </c>
      <c r="I65" s="32">
        <v>0.74285714285714288</v>
      </c>
      <c r="J65" s="31">
        <v>0.10714285714285714</v>
      </c>
      <c r="K65" s="31">
        <v>0.8571428571428571</v>
      </c>
      <c r="L65" s="32">
        <v>3.5714285714285712E-2</v>
      </c>
      <c r="M65" s="31">
        <v>0.13043478260869565</v>
      </c>
      <c r="N65" s="31">
        <v>0.86956521739130432</v>
      </c>
      <c r="O65" s="32">
        <v>0</v>
      </c>
      <c r="P65" s="33">
        <v>0.13793103448275862</v>
      </c>
      <c r="Q65" s="31">
        <v>0.82758620689655171</v>
      </c>
      <c r="R65" s="32">
        <v>3.4482758620689655E-2</v>
      </c>
    </row>
    <row r="66" spans="1:18" x14ac:dyDescent="0.2">
      <c r="A66" s="26"/>
      <c r="B66" s="27"/>
      <c r="C66" s="28" t="s">
        <v>103</v>
      </c>
      <c r="D66" s="29" t="s">
        <v>37</v>
      </c>
      <c r="E66" s="29" t="s">
        <v>38</v>
      </c>
      <c r="F66" s="30" t="s">
        <v>39</v>
      </c>
      <c r="G66" s="31">
        <v>0.88571428571428568</v>
      </c>
      <c r="H66" s="31">
        <v>2.8571428571428571E-2</v>
      </c>
      <c r="I66" s="32">
        <v>8.5714285714285715E-2</v>
      </c>
      <c r="J66" s="31">
        <v>7.1428571428571425E-2</v>
      </c>
      <c r="K66" s="31">
        <v>7.1428571428571425E-2</v>
      </c>
      <c r="L66" s="32">
        <v>0.8214285714285714</v>
      </c>
      <c r="M66" s="31">
        <v>6.5217391304347824E-2</v>
      </c>
      <c r="N66" s="31">
        <v>8.6956521739130432E-2</v>
      </c>
      <c r="O66" s="32">
        <v>0.84782608695652173</v>
      </c>
      <c r="P66" s="33">
        <v>5.1724137931034482E-2</v>
      </c>
      <c r="Q66" s="31">
        <v>0.1206896551724138</v>
      </c>
      <c r="R66" s="32">
        <v>0.82758620689655171</v>
      </c>
    </row>
    <row r="67" spans="1:18" x14ac:dyDescent="0.2">
      <c r="A67" s="26"/>
      <c r="B67" s="27"/>
      <c r="C67" s="28" t="s">
        <v>104</v>
      </c>
      <c r="D67" s="29" t="s">
        <v>37</v>
      </c>
      <c r="E67" s="29" t="s">
        <v>38</v>
      </c>
      <c r="F67" s="30" t="s">
        <v>39</v>
      </c>
      <c r="G67" s="31">
        <v>0.88571428571428568</v>
      </c>
      <c r="H67" s="31">
        <v>5.7142857142857141E-2</v>
      </c>
      <c r="I67" s="32">
        <v>5.7142857142857141E-2</v>
      </c>
      <c r="J67" s="31">
        <v>0.10714285714285714</v>
      </c>
      <c r="K67" s="31">
        <v>0.17857142857142858</v>
      </c>
      <c r="L67" s="32">
        <v>0.7142857142857143</v>
      </c>
      <c r="M67" s="31">
        <v>6.5217391304347824E-2</v>
      </c>
      <c r="N67" s="31">
        <v>0.13043478260869565</v>
      </c>
      <c r="O67" s="32">
        <v>0.80434782608695654</v>
      </c>
      <c r="P67" s="33">
        <v>0.1206896551724138</v>
      </c>
      <c r="Q67" s="31">
        <v>0.10344827586206896</v>
      </c>
      <c r="R67" s="32">
        <v>0.77586206896551724</v>
      </c>
    </row>
    <row r="68" spans="1:18" x14ac:dyDescent="0.2">
      <c r="A68" s="26"/>
      <c r="B68" s="27"/>
      <c r="C68" s="28" t="s">
        <v>105</v>
      </c>
      <c r="D68" s="29" t="s">
        <v>37</v>
      </c>
      <c r="E68" s="29" t="s">
        <v>38</v>
      </c>
      <c r="F68" s="30" t="s">
        <v>39</v>
      </c>
      <c r="G68" s="31">
        <v>0.8571428571428571</v>
      </c>
      <c r="H68" s="31">
        <v>5.7142857142857141E-2</v>
      </c>
      <c r="I68" s="32">
        <v>8.5714285714285715E-2</v>
      </c>
      <c r="J68" s="31">
        <v>0.10714285714285714</v>
      </c>
      <c r="K68" s="31">
        <v>3.5714285714285712E-2</v>
      </c>
      <c r="L68" s="32">
        <v>0.8571428571428571</v>
      </c>
      <c r="M68" s="31">
        <v>0.13043478260869565</v>
      </c>
      <c r="N68" s="31">
        <v>4.3478260869565216E-2</v>
      </c>
      <c r="O68" s="32">
        <v>0.82608695652173914</v>
      </c>
      <c r="P68" s="33">
        <v>0.17241379310344829</v>
      </c>
      <c r="Q68" s="31">
        <v>5.1724137931034482E-2</v>
      </c>
      <c r="R68" s="32">
        <v>0.77586206896551724</v>
      </c>
    </row>
    <row r="69" spans="1:18" x14ac:dyDescent="0.2">
      <c r="A69" s="26"/>
      <c r="B69" s="27"/>
      <c r="C69" s="28" t="s">
        <v>106</v>
      </c>
      <c r="D69" s="29" t="s">
        <v>38</v>
      </c>
      <c r="E69" s="29" t="s">
        <v>39</v>
      </c>
      <c r="F69" s="30" t="s">
        <v>23</v>
      </c>
      <c r="G69" s="31">
        <v>0</v>
      </c>
      <c r="H69" s="31">
        <v>0.6</v>
      </c>
      <c r="I69" s="32">
        <v>0.4</v>
      </c>
      <c r="J69" s="31">
        <v>0.4642857142857143</v>
      </c>
      <c r="K69" s="31">
        <v>0.5357142857142857</v>
      </c>
      <c r="L69" s="32">
        <v>0</v>
      </c>
      <c r="M69" s="31">
        <v>0.69565217391304346</v>
      </c>
      <c r="N69" s="31">
        <v>0.30434782608695654</v>
      </c>
      <c r="O69" s="32">
        <v>0</v>
      </c>
      <c r="P69" s="33">
        <v>0.53448275862068961</v>
      </c>
      <c r="Q69" s="31">
        <v>0.46551724137931033</v>
      </c>
      <c r="R69" s="32">
        <v>0</v>
      </c>
    </row>
    <row r="70" spans="1:18" x14ac:dyDescent="0.2">
      <c r="A70" s="26"/>
      <c r="B70" s="27"/>
      <c r="C70" s="28" t="s">
        <v>107</v>
      </c>
      <c r="D70" s="29" t="s">
        <v>37</v>
      </c>
      <c r="E70" s="29" t="s">
        <v>38</v>
      </c>
      <c r="F70" s="30" t="s">
        <v>39</v>
      </c>
      <c r="G70" s="31">
        <v>0.91428571428571426</v>
      </c>
      <c r="H70" s="31">
        <v>2.8571428571428571E-2</v>
      </c>
      <c r="I70" s="32">
        <v>5.7142857142857141E-2</v>
      </c>
      <c r="J70" s="31">
        <v>3.5714285714285712E-2</v>
      </c>
      <c r="K70" s="31">
        <v>0.21428571428571427</v>
      </c>
      <c r="L70" s="32">
        <v>0.75</v>
      </c>
      <c r="M70" s="31">
        <v>2.1739130434782608E-2</v>
      </c>
      <c r="N70" s="31">
        <v>6.5217391304347824E-2</v>
      </c>
      <c r="O70" s="32">
        <v>0.91304347826086951</v>
      </c>
      <c r="P70" s="33">
        <v>3.4482758620689655E-2</v>
      </c>
      <c r="Q70" s="31">
        <v>0.15517241379310345</v>
      </c>
      <c r="R70" s="32">
        <v>0.81034482758620685</v>
      </c>
    </row>
    <row r="71" spans="1:18" x14ac:dyDescent="0.2">
      <c r="A71" s="26"/>
      <c r="B71" s="27"/>
      <c r="C71" s="28" t="s">
        <v>108</v>
      </c>
      <c r="D71" s="29" t="s">
        <v>37</v>
      </c>
      <c r="E71" s="29" t="s">
        <v>38</v>
      </c>
      <c r="F71" s="30" t="s">
        <v>39</v>
      </c>
      <c r="G71" s="31">
        <v>0.88571428571428568</v>
      </c>
      <c r="H71" s="31">
        <v>8.5714285714285715E-2</v>
      </c>
      <c r="I71" s="32">
        <v>2.8571428571428571E-2</v>
      </c>
      <c r="J71" s="31">
        <v>0.10714285714285714</v>
      </c>
      <c r="K71" s="31">
        <v>0</v>
      </c>
      <c r="L71" s="32">
        <v>0.8928571428571429</v>
      </c>
      <c r="M71" s="31">
        <v>4.3478260869565216E-2</v>
      </c>
      <c r="N71" s="31">
        <v>6.5217391304347824E-2</v>
      </c>
      <c r="O71" s="32">
        <v>0.89130434782608692</v>
      </c>
      <c r="P71" s="33">
        <v>1.7241379310344827E-2</v>
      </c>
      <c r="Q71" s="31">
        <v>6.8965517241379309E-2</v>
      </c>
      <c r="R71" s="32">
        <v>0.91379310344827591</v>
      </c>
    </row>
    <row r="72" spans="1:18" x14ac:dyDescent="0.2">
      <c r="A72" s="26"/>
      <c r="B72" s="27"/>
      <c r="C72" s="28" t="s">
        <v>109</v>
      </c>
      <c r="D72" s="29" t="s">
        <v>38</v>
      </c>
      <c r="E72" s="29" t="s">
        <v>39</v>
      </c>
      <c r="F72" s="30" t="s">
        <v>23</v>
      </c>
      <c r="G72" s="31">
        <v>0</v>
      </c>
      <c r="H72" s="31">
        <v>0.8</v>
      </c>
      <c r="I72" s="32">
        <v>0.2</v>
      </c>
      <c r="J72" s="31">
        <v>0.8571428571428571</v>
      </c>
      <c r="K72" s="31">
        <v>0.14285714285714285</v>
      </c>
      <c r="L72" s="32">
        <v>0</v>
      </c>
      <c r="M72" s="31">
        <v>0.69565217391304346</v>
      </c>
      <c r="N72" s="31">
        <v>0.30434782608695654</v>
      </c>
      <c r="O72" s="32">
        <v>0</v>
      </c>
      <c r="P72" s="33">
        <v>0.82758620689655171</v>
      </c>
      <c r="Q72" s="31">
        <v>0.17241379310344829</v>
      </c>
      <c r="R72" s="32">
        <v>0</v>
      </c>
    </row>
    <row r="73" spans="1:18" x14ac:dyDescent="0.2">
      <c r="A73" s="26"/>
      <c r="B73" s="27"/>
      <c r="C73" s="28" t="s">
        <v>110</v>
      </c>
      <c r="D73" s="29" t="s">
        <v>37</v>
      </c>
      <c r="E73" s="29" t="s">
        <v>27</v>
      </c>
      <c r="F73" s="30" t="s">
        <v>45</v>
      </c>
      <c r="G73" s="31">
        <v>0.74285714285714288</v>
      </c>
      <c r="H73" s="31">
        <v>0.17142857142857143</v>
      </c>
      <c r="I73" s="32">
        <v>8.5714285714285715E-2</v>
      </c>
      <c r="J73" s="31">
        <v>0.14285714285714285</v>
      </c>
      <c r="K73" s="31">
        <v>0</v>
      </c>
      <c r="L73" s="32">
        <v>0.8571428571428571</v>
      </c>
      <c r="M73" s="31">
        <v>0.17391304347826086</v>
      </c>
      <c r="N73" s="31">
        <v>4.3478260869565216E-2</v>
      </c>
      <c r="O73" s="32">
        <v>0.78260869565217395</v>
      </c>
      <c r="P73" s="33">
        <v>0.1206896551724138</v>
      </c>
      <c r="Q73" s="31">
        <v>6.8965517241379309E-2</v>
      </c>
      <c r="R73" s="32">
        <v>0.81034482758620685</v>
      </c>
    </row>
    <row r="74" spans="1:18" x14ac:dyDescent="0.2">
      <c r="A74" s="26"/>
      <c r="B74" s="27"/>
      <c r="C74" s="28" t="s">
        <v>111</v>
      </c>
      <c r="D74" s="29" t="s">
        <v>47</v>
      </c>
      <c r="E74" s="29" t="s">
        <v>25</v>
      </c>
      <c r="F74" s="30" t="s">
        <v>23</v>
      </c>
      <c r="G74" s="31">
        <v>0</v>
      </c>
      <c r="H74" s="31">
        <v>0.48571428571428571</v>
      </c>
      <c r="I74" s="32">
        <v>0.51428571428571423</v>
      </c>
      <c r="J74" s="31">
        <v>0.32142857142857145</v>
      </c>
      <c r="K74" s="31">
        <v>0.6785714285714286</v>
      </c>
      <c r="L74" s="32">
        <v>0</v>
      </c>
      <c r="M74" s="31">
        <v>0.39130434782608697</v>
      </c>
      <c r="N74" s="31">
        <v>0.60869565217391308</v>
      </c>
      <c r="O74" s="32">
        <v>0</v>
      </c>
      <c r="P74" s="33">
        <v>0.55172413793103448</v>
      </c>
      <c r="Q74" s="31">
        <v>0.44827586206896552</v>
      </c>
      <c r="R74" s="32">
        <v>0</v>
      </c>
    </row>
    <row r="75" spans="1:18" x14ac:dyDescent="0.2">
      <c r="A75" s="26"/>
      <c r="B75" s="27"/>
      <c r="C75" s="28" t="s">
        <v>112</v>
      </c>
      <c r="D75" s="29" t="s">
        <v>27</v>
      </c>
      <c r="E75" s="29" t="s">
        <v>49</v>
      </c>
      <c r="F75" s="30" t="s">
        <v>33</v>
      </c>
      <c r="G75" s="31">
        <v>0</v>
      </c>
      <c r="H75" s="31">
        <v>0.77142857142857146</v>
      </c>
      <c r="I75" s="32">
        <v>0.22857142857142856</v>
      </c>
      <c r="J75" s="31">
        <v>0.8571428571428571</v>
      </c>
      <c r="K75" s="31">
        <v>0.14285714285714285</v>
      </c>
      <c r="L75" s="32">
        <v>0</v>
      </c>
      <c r="M75" s="31">
        <v>0.97826086956521741</v>
      </c>
      <c r="N75" s="31">
        <v>2.1739130434782608E-2</v>
      </c>
      <c r="O75" s="32">
        <v>0</v>
      </c>
      <c r="P75" s="33">
        <v>0.84482758620689657</v>
      </c>
      <c r="Q75" s="31">
        <v>0.15517241379310345</v>
      </c>
      <c r="R75" s="32">
        <v>0</v>
      </c>
    </row>
    <row r="76" spans="1:18" x14ac:dyDescent="0.2">
      <c r="A76" s="26"/>
      <c r="B76" s="27"/>
      <c r="C76" s="28" t="s">
        <v>113</v>
      </c>
      <c r="D76" s="29" t="s">
        <v>37</v>
      </c>
      <c r="E76" s="29" t="s">
        <v>38</v>
      </c>
      <c r="F76" s="30" t="s">
        <v>114</v>
      </c>
      <c r="G76" s="31">
        <v>0.54285714285714282</v>
      </c>
      <c r="H76" s="31">
        <v>0.45714285714285713</v>
      </c>
      <c r="I76" s="32">
        <v>0</v>
      </c>
      <c r="J76" s="31">
        <v>0.42857142857142855</v>
      </c>
      <c r="K76" s="31">
        <v>0.14285714285714285</v>
      </c>
      <c r="L76" s="32">
        <v>0.42857142857142855</v>
      </c>
      <c r="M76" s="31">
        <v>0.2391304347826087</v>
      </c>
      <c r="N76" s="31">
        <v>6.5217391304347824E-2</v>
      </c>
      <c r="O76" s="32">
        <v>0.69565217391304346</v>
      </c>
      <c r="P76" s="33">
        <v>0.29310344827586204</v>
      </c>
      <c r="Q76" s="31">
        <v>6.8965517241379309E-2</v>
      </c>
      <c r="R76" s="32">
        <v>0.63793103448275867</v>
      </c>
    </row>
    <row r="77" spans="1:18" x14ac:dyDescent="0.2">
      <c r="A77" s="26"/>
      <c r="B77" s="27"/>
      <c r="C77" s="28" t="s">
        <v>115</v>
      </c>
      <c r="D77" s="29" t="s">
        <v>38</v>
      </c>
      <c r="E77" s="29" t="s">
        <v>25</v>
      </c>
      <c r="F77" s="30" t="s">
        <v>57</v>
      </c>
      <c r="G77" s="31">
        <v>8.5714285714285715E-2</v>
      </c>
      <c r="H77" s="31">
        <v>5.7142857142857141E-2</v>
      </c>
      <c r="I77" s="32">
        <v>0.8571428571428571</v>
      </c>
      <c r="J77" s="31">
        <v>0</v>
      </c>
      <c r="K77" s="31">
        <v>0.8928571428571429</v>
      </c>
      <c r="L77" s="32">
        <v>0.10714285714285714</v>
      </c>
      <c r="M77" s="31">
        <v>0</v>
      </c>
      <c r="N77" s="31">
        <v>0.80434782608695654</v>
      </c>
      <c r="O77" s="32">
        <v>0.19565217391304349</v>
      </c>
      <c r="P77" s="33">
        <v>0</v>
      </c>
      <c r="Q77" s="31">
        <v>0.94827586206896552</v>
      </c>
      <c r="R77" s="32">
        <v>5.1724137931034482E-2</v>
      </c>
    </row>
    <row r="78" spans="1:18" x14ac:dyDescent="0.2">
      <c r="A78" s="26"/>
      <c r="B78" s="27"/>
      <c r="C78" s="28" t="s">
        <v>116</v>
      </c>
      <c r="D78" s="29" t="s">
        <v>37</v>
      </c>
      <c r="E78" s="29" t="s">
        <v>27</v>
      </c>
      <c r="F78" s="30" t="s">
        <v>45</v>
      </c>
      <c r="G78" s="31">
        <v>8.5714285714285715E-2</v>
      </c>
      <c r="H78" s="31">
        <v>2.8571428571428571E-2</v>
      </c>
      <c r="I78" s="32">
        <v>0.88571428571428568</v>
      </c>
      <c r="J78" s="31">
        <v>0</v>
      </c>
      <c r="K78" s="31">
        <v>0.9285714285714286</v>
      </c>
      <c r="L78" s="32">
        <v>7.1428571428571425E-2</v>
      </c>
      <c r="M78" s="31">
        <v>0</v>
      </c>
      <c r="N78" s="31">
        <v>0.82608695652173914</v>
      </c>
      <c r="O78" s="32">
        <v>0.17391304347826086</v>
      </c>
      <c r="P78" s="33">
        <v>0</v>
      </c>
      <c r="Q78" s="31">
        <v>0.93103448275862066</v>
      </c>
      <c r="R78" s="32">
        <v>6.8965517241379309E-2</v>
      </c>
    </row>
    <row r="79" spans="1:18" x14ac:dyDescent="0.2">
      <c r="A79" s="34"/>
      <c r="B79" s="35"/>
      <c r="C79" s="13" t="s">
        <v>117</v>
      </c>
      <c r="D79" s="11" t="s">
        <v>38</v>
      </c>
      <c r="E79" s="11" t="s">
        <v>39</v>
      </c>
      <c r="F79" s="14" t="s">
        <v>23</v>
      </c>
      <c r="G79" s="17">
        <v>0</v>
      </c>
      <c r="H79" s="15">
        <v>0.91428571428571426</v>
      </c>
      <c r="I79" s="16">
        <v>8.4985835694051E-3</v>
      </c>
      <c r="J79" s="15">
        <v>0</v>
      </c>
      <c r="K79" s="15">
        <v>0.9285714285714286</v>
      </c>
      <c r="L79" s="16">
        <v>7.1428571428571425E-2</v>
      </c>
      <c r="M79" s="15">
        <v>0</v>
      </c>
      <c r="N79" s="15">
        <v>0.80434782608695654</v>
      </c>
      <c r="O79" s="16">
        <v>0.19565217391304349</v>
      </c>
      <c r="P79" s="17">
        <v>0</v>
      </c>
      <c r="Q79" s="15">
        <v>0.93103448275862066</v>
      </c>
      <c r="R79" s="16">
        <v>6.8965517241379309E-2</v>
      </c>
    </row>
  </sheetData>
  <mergeCells count="15">
    <mergeCell ref="A58:A79"/>
    <mergeCell ref="B58:B79"/>
    <mergeCell ref="A5:A7"/>
    <mergeCell ref="B5:B7"/>
    <mergeCell ref="A9:A53"/>
    <mergeCell ref="B9:B53"/>
    <mergeCell ref="A54:A57"/>
    <mergeCell ref="B54:B57"/>
    <mergeCell ref="G1:R1"/>
    <mergeCell ref="A2:B2"/>
    <mergeCell ref="C2:F2"/>
    <mergeCell ref="G2:I2"/>
    <mergeCell ref="J2:L2"/>
    <mergeCell ref="M2:O2"/>
    <mergeCell ref="P2:R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2021-05-08T02:36:06Z</dcterms:created>
  <dcterms:modified xsi:type="dcterms:W3CDTF">2021-05-08T02:37:07Z</dcterms:modified>
</cp:coreProperties>
</file>